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<sst xmlns="http://schemas.openxmlformats.org/spreadsheetml/2006/main" count="319" uniqueCount="165">
  <si>
    <t>Zmiany w planie wydatków budżetowych w 2012 roku</t>
  </si>
  <si>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</si>
  <si>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</si>
  <si>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</si>
  <si>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</si>
  <si>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</si>
  <si>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</si>
  <si>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</si>
  <si>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</si>
  <si>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</si>
  <si>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</si>
  <si>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</si>
  <si>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</si>
  <si>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</si>
  <si>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</si>
  <si>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</si>
  <si>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</si>
  <si>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</si>
  <si>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754</t>
  </si>
  <si>
    <t>Bezpieczeństwo publiczne i ochrona przeciwpożarowa</t>
  </si>
  <si>
    <t>0,00</t>
  </si>
  <si>
    <t>3 210 128,00</t>
  </si>
  <si>
    <t xml:space="preserve">w tym z tytułu dotacji i środków na finansowanie wydatków na realizację zadań finansowanych z udziałem środków, o których mowa w art. 5 ust. 1 pkt 2 i 3 
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</si>
  <si>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</si>
  <si>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</si>
  <si>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</si>
  <si>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</si>
  <si>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razem:</t>
  </si>
  <si>
    <t>2 778 739,00</t>
  </si>
  <si>
    <t>majątkowe</t>
  </si>
  <si>
    <t>2 741 166,00</t>
  </si>
  <si>
    <t>Ogółem:</t>
  </si>
  <si>
    <t>5 519 905,00</t>
  </si>
  <si>
    <t>Zmiany w planie dochodów budżetowych w 2012 roku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</si>
  <si>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</si>
  <si>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</si>
  <si>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</si>
  <si>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</si>
  <si>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</si>
  <si>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</si>
  <si>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</si>
  <si>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</si>
  <si>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</si>
  <si>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</si>
  <si>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</si>
  <si>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</si>
  <si>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</si>
  <si>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</si>
  <si>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</si>
  <si>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</si>
  <si>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</si>
  <si>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</si>
  <si>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</si>
  <si>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</si>
  <si>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</si>
  <si>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Pozostała działalność</t>
  </si>
  <si>
    <t>Gospodarka mieszkaniowa</t>
  </si>
  <si>
    <t>Gospodarka gruntami i nieruchomościami</t>
  </si>
  <si>
    <t>Oświata i wychowanie</t>
  </si>
  <si>
    <t>Licea ogólnokształcące</t>
  </si>
  <si>
    <t>Szkoły zawodowe</t>
  </si>
  <si>
    <t>Wydatki razem:</t>
  </si>
  <si>
    <t>60 911 153,00</t>
  </si>
  <si>
    <t>5 584 202,00</t>
  </si>
  <si>
    <t>66 495 355,00</t>
  </si>
  <si>
    <t>Transport i łączność</t>
  </si>
  <si>
    <t>Drogi publiczne powiatowe</t>
  </si>
  <si>
    <t>Usuwanie skutków klęsk żywiołowych</t>
  </si>
  <si>
    <t>Szkoły podstawowe specjalne</t>
  </si>
  <si>
    <t>-23 052,00</t>
  </si>
  <si>
    <t>3 187 076,00</t>
  </si>
  <si>
    <t>22 194,00</t>
  </si>
  <si>
    <t>6410</t>
  </si>
  <si>
    <t>Dotacje celowe otrzymane z budżetu państwa na inwestycje i zakupy inwestycyjne z zakresu administracji rządowej oraz inne zadania zlecone ustawami realizowane przez powiat</t>
  </si>
  <si>
    <t>5 606 396,00</t>
  </si>
  <si>
    <t>Zadania inwestycyjne roczne w 2012 r.</t>
  </si>
  <si>
    <t>w złotych</t>
  </si>
  <si>
    <t>Lp.</t>
  </si>
  <si>
    <t>Rozdz.</t>
  </si>
  <si>
    <t>Nazwa zadania inwestycyjnego</t>
  </si>
  <si>
    <t>Planowane wydatki</t>
  </si>
  <si>
    <t>Jednostka org. realizująca zadanie lub koordynująca program</t>
  </si>
  <si>
    <t>rok budżetowy 2012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</si>
  <si>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</si>
  <si>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</si>
  <si>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</si>
  <si>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</si>
  <si>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</si>
  <si>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</si>
  <si>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1.</t>
  </si>
  <si>
    <t>Dofinansowanie projektu budowlanego dla drogi nr 754 Ostrowiec Świętokrzyski - Solec nad Wisłą</t>
  </si>
  <si>
    <t xml:space="preserve">A.      
B.
C.
D. </t>
  </si>
  <si>
    <t xml:space="preserve"> Województwo Świętokrzyskie</t>
  </si>
  <si>
    <t>2.</t>
  </si>
  <si>
    <t>Zakup komputerów</t>
  </si>
  <si>
    <t>Starostwo Powiatowe w Opatowie</t>
  </si>
  <si>
    <t>3.</t>
  </si>
  <si>
    <t>Zakup programu komputerowego i komputerów</t>
  </si>
  <si>
    <t>Zakup skokochronu i agregatu</t>
  </si>
  <si>
    <t>Komenda Powiatowa Państwowej Straży Pożarnej w Opatowie</t>
  </si>
  <si>
    <t>4.</t>
  </si>
  <si>
    <t>Założenie klimatyzacji w budynku pralni i kuchni</t>
  </si>
  <si>
    <t>Dom Pomocy Społecznej w Sobowie</t>
  </si>
  <si>
    <t>5.</t>
  </si>
  <si>
    <t>Zakup centrali telefonicznej</t>
  </si>
  <si>
    <t>Dom Pomocy Społecznej w Zochcinku</t>
  </si>
  <si>
    <t>6.</t>
  </si>
  <si>
    <t>Objęcie udziałów - TOP MEDICUS Sp.z.o.o.</t>
  </si>
  <si>
    <t>Powiat Opatowski</t>
  </si>
  <si>
    <t>7.</t>
  </si>
  <si>
    <t>Odbudowa drogi powiatowej nr 0716T Baćkowice-Baranówek-Iwaniska w m. Baranówek w km. 3+230-4+766 odc. dł. 1,536 km</t>
  </si>
  <si>
    <t xml:space="preserve">A.  380.000    
B.
C.
D. </t>
  </si>
  <si>
    <t>Zarząd Dróg Powiatowych w Opatowie</t>
  </si>
  <si>
    <t>8.</t>
  </si>
  <si>
    <t>Odbudowa drogi powiatowej nr 0701T gr. powiatu-Truskolasy-Opatów w m. Truskolasy w km 0+000-0+500 w m. Michałów w km 2+210-2+420 i w km 2+570-3+110, w m. Niemienice w km. 4+460-5+350 o łącznej dł. 2,140 km</t>
  </si>
  <si>
    <t>9.</t>
  </si>
  <si>
    <t>Przebudowa drogi powiatowej Nr 0763T Pawłowice (gr. woj. świętokrzyskiego) - Maruszów - Linów od km 7+100-7+800 odc. dł. 0,700 km</t>
  </si>
  <si>
    <t xml:space="preserve">A.  103.791
B.
C.
D. </t>
  </si>
  <si>
    <t>10.</t>
  </si>
  <si>
    <t>Odbudowa drogi powiatowej nr 0758T Bidziny-Smugi w m. Jasice i Smugi w km 3+552-5+520 odc. dł. 1,968 km</t>
  </si>
  <si>
    <t xml:space="preserve">A. 396.209    
B.
C.
D. </t>
  </si>
  <si>
    <t>11.</t>
  </si>
  <si>
    <t>Odbudowa drogi powiatowej Nr 0717T na odcinku Piskrzyn-Baranówek w km 7+489-8+742 odc. dł. 1,253 km</t>
  </si>
  <si>
    <t xml:space="preserve">A.      
B. 341.970
C.
D. </t>
  </si>
  <si>
    <t>12.</t>
  </si>
  <si>
    <t>Odbudowa drogi powiatowej Nr 0701T gr. powiatu-Truskolasy-Opatów w km 6+631-7+671 o łącznej długości 1,040 km</t>
  </si>
  <si>
    <t xml:space="preserve">A.      
B. 300.000
C.
D. </t>
  </si>
  <si>
    <t>13.</t>
  </si>
  <si>
    <t>Przebudowa drogi powiatowej Nr 0727T Opatów-Ćmielów w m. Rosochy w km 3+366-4+994 odc. Dł. 1,628 km</t>
  </si>
  <si>
    <t xml:space="preserve">A.      
B. 181.263
C.
D. </t>
  </si>
  <si>
    <t>14.</t>
  </si>
  <si>
    <t xml:space="preserve">Przebudowa drogi powiatowej Nr 0733T Brzezie-Lipnik w m. Brzezie i Nikisiałka Duża w km 0+000-1+600 odc. dł. 1,600 km </t>
  </si>
  <si>
    <t xml:space="preserve">A.      
B. 143.910
C.
D. </t>
  </si>
  <si>
    <t>15.</t>
  </si>
  <si>
    <t>Przebudowa drogi powiatowej Nr 0701T gr. powiatu - Truskolasy - Opatów w m. Zochcinek w km 11+210-11+870 odc. dł. 0,660 km</t>
  </si>
  <si>
    <t xml:space="preserve">A.      
B. 82.804
C.
D.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</si>
  <si>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</si>
  <si>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</si>
  <si>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</si>
  <si>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</si>
  <si>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</si>
  <si>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</si>
  <si>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</si>
  <si>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16.</t>
  </si>
  <si>
    <t xml:space="preserve">A. 22.194   
B. 
C.
D. </t>
  </si>
  <si>
    <t>Zakup zmywarki</t>
  </si>
  <si>
    <t>Zakup dwóch szaf chłodniczych</t>
  </si>
  <si>
    <t xml:space="preserve">A.  613.089
B.
C.
D. </t>
  </si>
  <si>
    <t>17.</t>
  </si>
  <si>
    <t>18.</t>
  </si>
  <si>
    <t>600</t>
  </si>
  <si>
    <t>1 545 290,00</t>
  </si>
  <si>
    <t>600 000,00</t>
  </si>
  <si>
    <t>2 145 290,00</t>
  </si>
  <si>
    <t>60078</t>
  </si>
  <si>
    <t>842 358,00</t>
  </si>
  <si>
    <t>1 442 358,00</t>
  </si>
  <si>
    <t>2130</t>
  </si>
  <si>
    <t>Dotacje celowe otrzymane z budżetu państwa na realizację bieżących zadań własnych powiatu</t>
  </si>
  <si>
    <t>700 000,00</t>
  </si>
  <si>
    <t>1 300 000,00</t>
  </si>
  <si>
    <t>61 488 101,00</t>
  </si>
  <si>
    <t>622 194,00</t>
  </si>
  <si>
    <t>67 094 497,00</t>
  </si>
  <si>
    <t>(* kol 2 do wykorzystania fakultatywnego)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</si>
</sst>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7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1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 wrapText="1"/>
    </xf>
    <xf numFmtId="41" fontId="8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41" fontId="8" fillId="0" borderId="13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 wrapText="1"/>
    </xf>
    <xf numFmtId="41" fontId="8" fillId="0" borderId="13" xfId="0" applyNumberFormat="1" applyFont="1" applyBorder="1" applyAlignment="1">
      <alignment horizontal="left" vertical="center" wrapText="1"/>
    </xf>
    <xf numFmtId="41" fontId="11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0" xfId="0" applyNumberFormat="1" applyFont="1" applyFill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 applyProtection="1">
      <alignment horizontal="center" vertical="center" wrapText="1" shrinkToFit="1"/>
      <protection locked="0"/>
    </xf>
    <xf numFmtId="0" fontId="3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34" fillId="33" borderId="10" xfId="0" applyFont="1" applyFill="1" applyBorder="1" applyAlignment="1" applyProtection="1">
      <alignment horizontal="left" vertical="center" wrapText="1" shrinkToFit="1"/>
      <protection locked="0"/>
    </xf>
    <xf numFmtId="0" fontId="34" fillId="33" borderId="10" xfId="0" applyFont="1" applyFill="1" applyBorder="1" applyAlignment="1" applyProtection="1">
      <alignment horizontal="left" vertical="center" wrapText="1" shrinkToFit="1"/>
      <protection locked="0"/>
    </xf>
    <xf numFmtId="0" fontId="34" fillId="33" borderId="11" xfId="0" applyFont="1" applyFill="1" applyBorder="1" applyAlignment="1" applyProtection="1">
      <alignment horizontal="center" vertical="center" wrapText="1" shrinkToFit="1"/>
      <protection locked="0"/>
    </xf>
    <xf numFmtId="0" fontId="34" fillId="33" borderId="11" xfId="0" applyFont="1" applyFill="1" applyBorder="1" applyAlignment="1" applyProtection="1">
      <alignment horizontal="left" vertical="center" wrapText="1" shrinkToFit="1"/>
      <protection locked="0"/>
    </xf>
    <xf numFmtId="0" fontId="34" fillId="33" borderId="11" xfId="0" applyFont="1" applyFill="1" applyBorder="1" applyAlignment="1" applyProtection="1">
      <alignment horizontal="left" vertical="center" wrapText="1" shrinkToFit="1"/>
      <protection locked="0"/>
    </xf>
    <xf numFmtId="0" fontId="35" fillId="34" borderId="10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J13" sqref="J13"/>
    </sheetView>
  </sheetViews>
  <sheetFormatPr defaultColWidth="9.33203125" defaultRowHeight="12.75"/>
  <cols>
    <col min="3" max="3" width="6" style="0" customWidth="1"/>
    <col min="4" max="4" width="3.83203125" style="0" customWidth="1"/>
    <col min="7" max="7" width="39.83203125" style="0" customWidth="1"/>
    <col min="10" max="10" width="21.66015625" style="0" customWidth="1"/>
    <col min="11" max="11" width="23" style="0" customWidth="1"/>
    <col min="12" max="12" width="27.16015625" style="0" customWidth="1"/>
  </cols>
  <sheetData>
    <row r="2" spans="1:12" ht="12.75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30" customHeight="1">
      <c r="A5" s="1" t="s">
        <v>1</v>
      </c>
      <c r="B5" s="1" t="s">
        <v>2</v>
      </c>
      <c r="C5" s="29" t="s">
        <v>3</v>
      </c>
      <c r="D5" s="29"/>
      <c r="E5" s="29" t="s">
        <v>4</v>
      </c>
      <c r="F5" s="29"/>
      <c r="G5" s="29"/>
      <c r="H5" s="29" t="s">
        <v>5</v>
      </c>
      <c r="I5" s="29"/>
      <c r="J5" s="1" t="s">
        <v>6</v>
      </c>
      <c r="K5" s="1" t="s">
        <v>7</v>
      </c>
      <c r="L5" s="1" t="s">
        <v>8</v>
      </c>
    </row>
    <row r="6" spans="1:12" ht="13.5" customHeight="1">
      <c r="A6" s="44" t="s">
        <v>9</v>
      </c>
      <c r="B6" s="44" t="s">
        <v>10</v>
      </c>
      <c r="C6" s="45" t="s">
        <v>11</v>
      </c>
      <c r="D6" s="45"/>
      <c r="E6" s="45" t="s">
        <v>12</v>
      </c>
      <c r="F6" s="45"/>
      <c r="G6" s="45"/>
      <c r="H6" s="45" t="s">
        <v>13</v>
      </c>
      <c r="I6" s="45"/>
      <c r="J6" s="44" t="s">
        <v>14</v>
      </c>
      <c r="K6" s="44" t="s">
        <v>15</v>
      </c>
      <c r="L6" s="44" t="s">
        <v>16</v>
      </c>
    </row>
    <row r="7" spans="1:12" ht="30" customHeight="1">
      <c r="A7" s="46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30" customHeight="1">
      <c r="A8" s="44" t="s">
        <v>150</v>
      </c>
      <c r="B8" s="47"/>
      <c r="C8" s="48"/>
      <c r="D8" s="48"/>
      <c r="E8" s="49" t="s">
        <v>65</v>
      </c>
      <c r="F8" s="49"/>
      <c r="G8" s="49"/>
      <c r="H8" s="50" t="s">
        <v>151</v>
      </c>
      <c r="I8" s="50"/>
      <c r="J8" s="51" t="s">
        <v>20</v>
      </c>
      <c r="K8" s="51" t="s">
        <v>152</v>
      </c>
      <c r="L8" s="51" t="s">
        <v>153</v>
      </c>
    </row>
    <row r="9" spans="1:12" ht="30" customHeight="1">
      <c r="A9" s="1"/>
      <c r="B9" s="47"/>
      <c r="C9" s="48"/>
      <c r="D9" s="48"/>
      <c r="E9" s="49" t="s">
        <v>22</v>
      </c>
      <c r="F9" s="49"/>
      <c r="G9" s="49"/>
      <c r="H9" s="50" t="s">
        <v>20</v>
      </c>
      <c r="I9" s="50"/>
      <c r="J9" s="51" t="s">
        <v>20</v>
      </c>
      <c r="K9" s="51" t="s">
        <v>20</v>
      </c>
      <c r="L9" s="51" t="s">
        <v>20</v>
      </c>
    </row>
    <row r="10" spans="1:12" ht="30" customHeight="1">
      <c r="A10" s="47"/>
      <c r="B10" s="44" t="s">
        <v>154</v>
      </c>
      <c r="C10" s="48"/>
      <c r="D10" s="48"/>
      <c r="E10" s="49" t="s">
        <v>67</v>
      </c>
      <c r="F10" s="49"/>
      <c r="G10" s="49"/>
      <c r="H10" s="50" t="s">
        <v>155</v>
      </c>
      <c r="I10" s="50"/>
      <c r="J10" s="51" t="s">
        <v>20</v>
      </c>
      <c r="K10" s="51" t="s">
        <v>152</v>
      </c>
      <c r="L10" s="51" t="s">
        <v>156</v>
      </c>
    </row>
    <row r="11" spans="1:12" ht="30" customHeight="1">
      <c r="A11" s="47"/>
      <c r="B11" s="1"/>
      <c r="C11" s="48"/>
      <c r="D11" s="48"/>
      <c r="E11" s="49" t="s">
        <v>22</v>
      </c>
      <c r="F11" s="49"/>
      <c r="G11" s="49"/>
      <c r="H11" s="50" t="s">
        <v>20</v>
      </c>
      <c r="I11" s="50"/>
      <c r="J11" s="51" t="s">
        <v>20</v>
      </c>
      <c r="K11" s="51" t="s">
        <v>20</v>
      </c>
      <c r="L11" s="51" t="s">
        <v>20</v>
      </c>
    </row>
    <row r="12" spans="1:12" ht="30" customHeight="1">
      <c r="A12" s="47"/>
      <c r="B12" s="47"/>
      <c r="C12" s="45" t="s">
        <v>157</v>
      </c>
      <c r="D12" s="45"/>
      <c r="E12" s="49" t="s">
        <v>158</v>
      </c>
      <c r="F12" s="49"/>
      <c r="G12" s="49"/>
      <c r="H12" s="50" t="s">
        <v>159</v>
      </c>
      <c r="I12" s="50"/>
      <c r="J12" s="51" t="s">
        <v>20</v>
      </c>
      <c r="K12" s="51" t="s">
        <v>152</v>
      </c>
      <c r="L12" s="51" t="s">
        <v>160</v>
      </c>
    </row>
    <row r="13" spans="1:12" ht="30" customHeight="1">
      <c r="A13" s="44" t="s">
        <v>18</v>
      </c>
      <c r="B13" s="47"/>
      <c r="C13" s="48"/>
      <c r="D13" s="48"/>
      <c r="E13" s="49" t="s">
        <v>19</v>
      </c>
      <c r="F13" s="49"/>
      <c r="G13" s="49"/>
      <c r="H13" s="50" t="s">
        <v>21</v>
      </c>
      <c r="I13" s="50"/>
      <c r="J13" s="51" t="s">
        <v>69</v>
      </c>
      <c r="K13" s="51" t="s">
        <v>20</v>
      </c>
      <c r="L13" s="51" t="s">
        <v>70</v>
      </c>
    </row>
    <row r="14" spans="1:12" ht="30" customHeight="1">
      <c r="A14" s="1"/>
      <c r="B14" s="47"/>
      <c r="C14" s="48"/>
      <c r="D14" s="48"/>
      <c r="E14" s="49" t="s">
        <v>22</v>
      </c>
      <c r="F14" s="49"/>
      <c r="G14" s="49"/>
      <c r="H14" s="50" t="s">
        <v>20</v>
      </c>
      <c r="I14" s="50"/>
      <c r="J14" s="51" t="s">
        <v>20</v>
      </c>
      <c r="K14" s="51" t="s">
        <v>20</v>
      </c>
      <c r="L14" s="51" t="s">
        <v>20</v>
      </c>
    </row>
    <row r="15" spans="1:12" ht="30" customHeight="1">
      <c r="A15" s="47"/>
      <c r="B15" s="44" t="s">
        <v>23</v>
      </c>
      <c r="C15" s="48"/>
      <c r="D15" s="48"/>
      <c r="E15" s="49" t="s">
        <v>24</v>
      </c>
      <c r="F15" s="49"/>
      <c r="G15" s="49"/>
      <c r="H15" s="50" t="s">
        <v>21</v>
      </c>
      <c r="I15" s="50"/>
      <c r="J15" s="51" t="s">
        <v>69</v>
      </c>
      <c r="K15" s="51" t="s">
        <v>20</v>
      </c>
      <c r="L15" s="51" t="s">
        <v>70</v>
      </c>
    </row>
    <row r="16" spans="1:12" ht="30" customHeight="1">
      <c r="A16" s="47"/>
      <c r="B16" s="1"/>
      <c r="C16" s="48"/>
      <c r="D16" s="48"/>
      <c r="E16" s="49" t="s">
        <v>22</v>
      </c>
      <c r="F16" s="49"/>
      <c r="G16" s="49"/>
      <c r="H16" s="50" t="s">
        <v>20</v>
      </c>
      <c r="I16" s="50"/>
      <c r="J16" s="51" t="s">
        <v>20</v>
      </c>
      <c r="K16" s="51" t="s">
        <v>20</v>
      </c>
      <c r="L16" s="51" t="s">
        <v>20</v>
      </c>
    </row>
    <row r="17" spans="1:12" ht="30" customHeight="1">
      <c r="A17" s="47"/>
      <c r="B17" s="47"/>
      <c r="C17" s="45" t="s">
        <v>25</v>
      </c>
      <c r="D17" s="45"/>
      <c r="E17" s="49" t="s">
        <v>26</v>
      </c>
      <c r="F17" s="49"/>
      <c r="G17" s="49"/>
      <c r="H17" s="50" t="s">
        <v>21</v>
      </c>
      <c r="I17" s="50"/>
      <c r="J17" s="51" t="s">
        <v>69</v>
      </c>
      <c r="K17" s="51" t="s">
        <v>20</v>
      </c>
      <c r="L17" s="51" t="s">
        <v>70</v>
      </c>
    </row>
    <row r="18" spans="1:12" ht="30" customHeight="1">
      <c r="A18" s="52" t="s">
        <v>17</v>
      </c>
      <c r="B18" s="52"/>
      <c r="C18" s="52"/>
      <c r="D18" s="52"/>
      <c r="E18" s="52"/>
      <c r="F18" s="52"/>
      <c r="G18" s="53" t="s">
        <v>27</v>
      </c>
      <c r="H18" s="54" t="s">
        <v>62</v>
      </c>
      <c r="I18" s="54"/>
      <c r="J18" s="55" t="s">
        <v>69</v>
      </c>
      <c r="K18" s="55" t="s">
        <v>152</v>
      </c>
      <c r="L18" s="55" t="s">
        <v>161</v>
      </c>
    </row>
    <row r="19" spans="1:12" ht="30" customHeight="1">
      <c r="A19" s="56"/>
      <c r="B19" s="56"/>
      <c r="C19" s="56"/>
      <c r="D19" s="56"/>
      <c r="E19" s="57" t="s">
        <v>22</v>
      </c>
      <c r="F19" s="57"/>
      <c r="G19" s="57"/>
      <c r="H19" s="58" t="s">
        <v>28</v>
      </c>
      <c r="I19" s="58"/>
      <c r="J19" s="59" t="s">
        <v>20</v>
      </c>
      <c r="K19" s="59" t="s">
        <v>20</v>
      </c>
      <c r="L19" s="59" t="s">
        <v>28</v>
      </c>
    </row>
    <row r="20" spans="1:12" ht="30" customHeight="1">
      <c r="A20" s="46" t="s">
        <v>29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30" customHeight="1">
      <c r="A21" s="44" t="s">
        <v>18</v>
      </c>
      <c r="B21" s="47"/>
      <c r="C21" s="48"/>
      <c r="D21" s="48"/>
      <c r="E21" s="49" t="s">
        <v>19</v>
      </c>
      <c r="F21" s="49"/>
      <c r="G21" s="49"/>
      <c r="H21" s="50" t="s">
        <v>20</v>
      </c>
      <c r="I21" s="50"/>
      <c r="J21" s="51" t="s">
        <v>20</v>
      </c>
      <c r="K21" s="51" t="s">
        <v>71</v>
      </c>
      <c r="L21" s="51" t="s">
        <v>71</v>
      </c>
    </row>
    <row r="22" spans="1:12" ht="30" customHeight="1">
      <c r="A22" s="1"/>
      <c r="B22" s="47"/>
      <c r="C22" s="48"/>
      <c r="D22" s="48"/>
      <c r="E22" s="49" t="s">
        <v>22</v>
      </c>
      <c r="F22" s="49"/>
      <c r="G22" s="49"/>
      <c r="H22" s="50" t="s">
        <v>20</v>
      </c>
      <c r="I22" s="50"/>
      <c r="J22" s="51" t="s">
        <v>20</v>
      </c>
      <c r="K22" s="51" t="s">
        <v>20</v>
      </c>
      <c r="L22" s="51" t="s">
        <v>20</v>
      </c>
    </row>
    <row r="23" spans="1:12" ht="30" customHeight="1">
      <c r="A23" s="47"/>
      <c r="B23" s="44" t="s">
        <v>23</v>
      </c>
      <c r="C23" s="48"/>
      <c r="D23" s="48"/>
      <c r="E23" s="49" t="s">
        <v>24</v>
      </c>
      <c r="F23" s="49"/>
      <c r="G23" s="49"/>
      <c r="H23" s="50" t="s">
        <v>20</v>
      </c>
      <c r="I23" s="50"/>
      <c r="J23" s="51" t="s">
        <v>20</v>
      </c>
      <c r="K23" s="51" t="s">
        <v>71</v>
      </c>
      <c r="L23" s="51" t="s">
        <v>71</v>
      </c>
    </row>
    <row r="24" spans="1:12" ht="30" customHeight="1">
      <c r="A24" s="47"/>
      <c r="B24" s="1"/>
      <c r="C24" s="48"/>
      <c r="D24" s="48"/>
      <c r="E24" s="49" t="s">
        <v>22</v>
      </c>
      <c r="F24" s="49"/>
      <c r="G24" s="49"/>
      <c r="H24" s="50" t="s">
        <v>20</v>
      </c>
      <c r="I24" s="50"/>
      <c r="J24" s="51" t="s">
        <v>20</v>
      </c>
      <c r="K24" s="51" t="s">
        <v>20</v>
      </c>
      <c r="L24" s="51" t="s">
        <v>20</v>
      </c>
    </row>
    <row r="25" spans="1:12" ht="30" customHeight="1">
      <c r="A25" s="47"/>
      <c r="B25" s="47"/>
      <c r="C25" s="45" t="s">
        <v>72</v>
      </c>
      <c r="D25" s="45"/>
      <c r="E25" s="49" t="s">
        <v>73</v>
      </c>
      <c r="F25" s="49"/>
      <c r="G25" s="49"/>
      <c r="H25" s="50" t="s">
        <v>20</v>
      </c>
      <c r="I25" s="50"/>
      <c r="J25" s="51" t="s">
        <v>20</v>
      </c>
      <c r="K25" s="51" t="s">
        <v>71</v>
      </c>
      <c r="L25" s="51" t="s">
        <v>71</v>
      </c>
    </row>
    <row r="26" spans="1:12" ht="30" customHeight="1">
      <c r="A26" s="52" t="s">
        <v>29</v>
      </c>
      <c r="B26" s="52"/>
      <c r="C26" s="52"/>
      <c r="D26" s="52"/>
      <c r="E26" s="52"/>
      <c r="F26" s="52"/>
      <c r="G26" s="53" t="s">
        <v>27</v>
      </c>
      <c r="H26" s="54" t="s">
        <v>63</v>
      </c>
      <c r="I26" s="54"/>
      <c r="J26" s="55" t="s">
        <v>20</v>
      </c>
      <c r="K26" s="55" t="s">
        <v>71</v>
      </c>
      <c r="L26" s="55" t="s">
        <v>74</v>
      </c>
    </row>
    <row r="27" spans="1:12" ht="30" customHeight="1">
      <c r="A27" s="56"/>
      <c r="B27" s="56"/>
      <c r="C27" s="56"/>
      <c r="D27" s="56"/>
      <c r="E27" s="57" t="s">
        <v>22</v>
      </c>
      <c r="F27" s="57"/>
      <c r="G27" s="57"/>
      <c r="H27" s="58" t="s">
        <v>30</v>
      </c>
      <c r="I27" s="58"/>
      <c r="J27" s="59" t="s">
        <v>20</v>
      </c>
      <c r="K27" s="59" t="s">
        <v>20</v>
      </c>
      <c r="L27" s="59" t="s">
        <v>30</v>
      </c>
    </row>
    <row r="28" spans="1:12" ht="30" customHeight="1">
      <c r="A28" s="46" t="s">
        <v>31</v>
      </c>
      <c r="B28" s="46"/>
      <c r="C28" s="46"/>
      <c r="D28" s="46"/>
      <c r="E28" s="46"/>
      <c r="F28" s="46"/>
      <c r="G28" s="46"/>
      <c r="H28" s="54" t="s">
        <v>64</v>
      </c>
      <c r="I28" s="54"/>
      <c r="J28" s="55" t="s">
        <v>69</v>
      </c>
      <c r="K28" s="55" t="s">
        <v>162</v>
      </c>
      <c r="L28" s="55" t="s">
        <v>163</v>
      </c>
    </row>
    <row r="29" spans="1:12" ht="30" customHeight="1">
      <c r="A29" s="46"/>
      <c r="B29" s="46"/>
      <c r="C29" s="46"/>
      <c r="D29" s="46"/>
      <c r="E29" s="61" t="s">
        <v>22</v>
      </c>
      <c r="F29" s="61"/>
      <c r="G29" s="61"/>
      <c r="H29" s="62" t="s">
        <v>32</v>
      </c>
      <c r="I29" s="62"/>
      <c r="J29" s="63" t="s">
        <v>20</v>
      </c>
      <c r="K29" s="63" t="s">
        <v>20</v>
      </c>
      <c r="L29" s="63" t="s">
        <v>32</v>
      </c>
    </row>
    <row r="30" spans="1:12" ht="12.75">
      <c r="A30" s="64" t="s">
        <v>164</v>
      </c>
      <c r="B30" s="64"/>
      <c r="C30" s="64"/>
      <c r="D30" s="64"/>
      <c r="E30" s="64"/>
      <c r="F30" s="60"/>
      <c r="G30" s="60"/>
      <c r="H30" s="60"/>
      <c r="I30" s="60"/>
      <c r="J30" s="60"/>
      <c r="K30" s="60"/>
      <c r="L30" s="60"/>
    </row>
  </sheetData>
  <sheetProtection/>
  <mergeCells count="71">
    <mergeCell ref="A30:E30"/>
    <mergeCell ref="F30:L30"/>
    <mergeCell ref="A28:G28"/>
    <mergeCell ref="H28:I28"/>
    <mergeCell ref="A29:D29"/>
    <mergeCell ref="E29:G29"/>
    <mergeCell ref="H29:I29"/>
    <mergeCell ref="A26:F26"/>
    <mergeCell ref="H26:I26"/>
    <mergeCell ref="A27:D27"/>
    <mergeCell ref="E27:G27"/>
    <mergeCell ref="H27:I27"/>
    <mergeCell ref="C23:D23"/>
    <mergeCell ref="E23:G23"/>
    <mergeCell ref="C24:D24"/>
    <mergeCell ref="C25:D25"/>
    <mergeCell ref="E25:G25"/>
    <mergeCell ref="H25:I25"/>
    <mergeCell ref="A20:L20"/>
    <mergeCell ref="C21:D21"/>
    <mergeCell ref="E21:G21"/>
    <mergeCell ref="C22:D22"/>
    <mergeCell ref="A18:F18"/>
    <mergeCell ref="A19:D19"/>
    <mergeCell ref="C14:D14"/>
    <mergeCell ref="C15:D15"/>
    <mergeCell ref="E15:G15"/>
    <mergeCell ref="H15:I15"/>
    <mergeCell ref="H21:I21"/>
    <mergeCell ref="A7:L7"/>
    <mergeCell ref="C8:D8"/>
    <mergeCell ref="E8:G8"/>
    <mergeCell ref="H8:I8"/>
    <mergeCell ref="C6:D6"/>
    <mergeCell ref="C5:D5"/>
    <mergeCell ref="E5:G5"/>
    <mergeCell ref="H5:I5"/>
    <mergeCell ref="C13:D13"/>
    <mergeCell ref="C9:D9"/>
    <mergeCell ref="E9:G9"/>
    <mergeCell ref="H9:I9"/>
    <mergeCell ref="C10:D10"/>
    <mergeCell ref="E10:G10"/>
    <mergeCell ref="H10:I10"/>
    <mergeCell ref="E13:G13"/>
    <mergeCell ref="E14:G14"/>
    <mergeCell ref="H14:I14"/>
    <mergeCell ref="C11:D11"/>
    <mergeCell ref="E11:G11"/>
    <mergeCell ref="H11:I11"/>
    <mergeCell ref="H12:I12"/>
    <mergeCell ref="E19:G19"/>
    <mergeCell ref="H19:I19"/>
    <mergeCell ref="E6:G6"/>
    <mergeCell ref="H6:I6"/>
    <mergeCell ref="C12:D12"/>
    <mergeCell ref="E12:G12"/>
    <mergeCell ref="H17:I17"/>
    <mergeCell ref="C17:D17"/>
    <mergeCell ref="E17:G17"/>
    <mergeCell ref="E16:G16"/>
    <mergeCell ref="H16:I16"/>
    <mergeCell ref="C16:D16"/>
    <mergeCell ref="H13:I13"/>
    <mergeCell ref="H23:I23"/>
    <mergeCell ref="H18:I18"/>
    <mergeCell ref="E24:G24"/>
    <mergeCell ref="H24:I24"/>
    <mergeCell ref="A2:L3"/>
    <mergeCell ref="E22:G22"/>
    <mergeCell ref="H22:I22"/>
  </mergeCells>
  <printOptions horizontalCentered="1"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81" r:id="rId1"/>
  <headerFooter>
    <oddHeader>&amp;R
Załącznik nr &amp;A
do uchwały Zarządu Powiatu w Opatowie Nr ....................
z dnia .......................  
</oddHead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C11" sqref="C11:E11"/>
    </sheetView>
  </sheetViews>
  <sheetFormatPr defaultColWidth="9.33203125" defaultRowHeight="12.75"/>
  <cols>
    <col min="2" max="2" width="13.83203125" style="0" customWidth="1"/>
    <col min="3" max="3" width="14" style="0" customWidth="1"/>
    <col min="4" max="4" width="11.33203125" style="0" customWidth="1"/>
    <col min="5" max="5" width="11.16015625" style="0" customWidth="1"/>
    <col min="6" max="6" width="11.33203125" style="0" customWidth="1"/>
  </cols>
  <sheetData>
    <row r="1" spans="1:19" ht="12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8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9" ht="12.75">
      <c r="A5" s="65" t="s">
        <v>1</v>
      </c>
      <c r="B5" s="65" t="s">
        <v>2</v>
      </c>
      <c r="C5" s="65" t="s">
        <v>4</v>
      </c>
      <c r="D5" s="65"/>
      <c r="E5" s="65"/>
      <c r="F5" s="65" t="s">
        <v>34</v>
      </c>
      <c r="G5" s="65" t="s">
        <v>35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2.75">
      <c r="A6" s="65"/>
      <c r="B6" s="65"/>
      <c r="C6" s="65"/>
      <c r="D6" s="65"/>
      <c r="E6" s="65"/>
      <c r="F6" s="65"/>
      <c r="G6" s="65" t="s">
        <v>36</v>
      </c>
      <c r="H6" s="65" t="s">
        <v>37</v>
      </c>
      <c r="I6" s="65"/>
      <c r="J6" s="65"/>
      <c r="K6" s="65"/>
      <c r="L6" s="65"/>
      <c r="M6" s="65"/>
      <c r="N6" s="65"/>
      <c r="O6" s="65"/>
      <c r="P6" s="65" t="s">
        <v>38</v>
      </c>
      <c r="Q6" s="65" t="s">
        <v>37</v>
      </c>
      <c r="R6" s="65"/>
      <c r="S6" s="65"/>
    </row>
    <row r="7" spans="1:19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 t="s">
        <v>39</v>
      </c>
      <c r="R7" s="65" t="s">
        <v>40</v>
      </c>
      <c r="S7" s="65" t="s">
        <v>41</v>
      </c>
    </row>
    <row r="8" spans="1:19" ht="12.75">
      <c r="A8" s="65"/>
      <c r="B8" s="65"/>
      <c r="C8" s="65"/>
      <c r="D8" s="65"/>
      <c r="E8" s="65"/>
      <c r="F8" s="65"/>
      <c r="G8" s="65"/>
      <c r="H8" s="65" t="s">
        <v>42</v>
      </c>
      <c r="I8" s="65" t="s">
        <v>37</v>
      </c>
      <c r="J8" s="65"/>
      <c r="K8" s="65" t="s">
        <v>43</v>
      </c>
      <c r="L8" s="65" t="s">
        <v>44</v>
      </c>
      <c r="M8" s="65" t="s">
        <v>45</v>
      </c>
      <c r="N8" s="65" t="s">
        <v>46</v>
      </c>
      <c r="O8" s="65" t="s">
        <v>47</v>
      </c>
      <c r="P8" s="65"/>
      <c r="Q8" s="65"/>
      <c r="R8" s="65"/>
      <c r="S8" s="65"/>
    </row>
    <row r="9" spans="1:19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 t="s">
        <v>48</v>
      </c>
      <c r="S9" s="65"/>
    </row>
    <row r="10" spans="1:19" ht="41.25">
      <c r="A10" s="65"/>
      <c r="B10" s="65"/>
      <c r="C10" s="65"/>
      <c r="D10" s="65"/>
      <c r="E10" s="65"/>
      <c r="F10" s="65"/>
      <c r="G10" s="65"/>
      <c r="H10" s="65"/>
      <c r="I10" s="66" t="s">
        <v>49</v>
      </c>
      <c r="J10" s="66" t="s">
        <v>50</v>
      </c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2.75">
      <c r="A11" s="68">
        <v>1</v>
      </c>
      <c r="B11" s="68">
        <v>2</v>
      </c>
      <c r="C11" s="67">
        <v>4</v>
      </c>
      <c r="D11" s="67"/>
      <c r="E11" s="67"/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  <c r="L11" s="68">
        <v>11</v>
      </c>
      <c r="M11" s="68">
        <v>12</v>
      </c>
      <c r="N11" s="68">
        <v>13</v>
      </c>
      <c r="O11" s="68">
        <v>14</v>
      </c>
      <c r="P11" s="68">
        <v>15</v>
      </c>
      <c r="Q11" s="68">
        <v>16</v>
      </c>
      <c r="R11" s="68">
        <v>17</v>
      </c>
      <c r="S11" s="68">
        <v>18</v>
      </c>
    </row>
    <row r="12" spans="1:19" ht="12.75">
      <c r="A12" s="65">
        <v>600</v>
      </c>
      <c r="B12" s="65"/>
      <c r="C12" s="69" t="s">
        <v>65</v>
      </c>
      <c r="D12" s="69"/>
      <c r="E12" s="70" t="s">
        <v>51</v>
      </c>
      <c r="F12" s="2">
        <v>6801386</v>
      </c>
      <c r="G12" s="2">
        <v>3620913</v>
      </c>
      <c r="H12" s="2">
        <v>3610913</v>
      </c>
      <c r="I12" s="2">
        <v>942840</v>
      </c>
      <c r="J12" s="2">
        <v>2668073</v>
      </c>
      <c r="K12" s="2">
        <v>0</v>
      </c>
      <c r="L12" s="2">
        <v>10000</v>
      </c>
      <c r="M12" s="2">
        <v>0</v>
      </c>
      <c r="N12" s="2">
        <v>0</v>
      </c>
      <c r="O12" s="2">
        <v>0</v>
      </c>
      <c r="P12" s="2">
        <v>3180473</v>
      </c>
      <c r="Q12" s="2">
        <v>3180473</v>
      </c>
      <c r="R12" s="2">
        <v>0</v>
      </c>
      <c r="S12" s="2">
        <v>0</v>
      </c>
    </row>
    <row r="13" spans="1:19" ht="12.75">
      <c r="A13" s="65"/>
      <c r="B13" s="65"/>
      <c r="C13" s="69"/>
      <c r="D13" s="69"/>
      <c r="E13" s="70" t="s">
        <v>52</v>
      </c>
      <c r="F13" s="2">
        <v>-11281</v>
      </c>
      <c r="G13" s="2">
        <v>-11281</v>
      </c>
      <c r="H13" s="2">
        <v>-11281</v>
      </c>
      <c r="I13" s="2">
        <v>0</v>
      </c>
      <c r="J13" s="2">
        <v>-11281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12.75">
      <c r="A14" s="65"/>
      <c r="B14" s="65"/>
      <c r="C14" s="69"/>
      <c r="D14" s="69"/>
      <c r="E14" s="70" t="s">
        <v>53</v>
      </c>
      <c r="F14" s="2">
        <v>611281</v>
      </c>
      <c r="G14" s="2">
        <v>611281</v>
      </c>
      <c r="H14" s="2">
        <v>611281</v>
      </c>
      <c r="I14" s="2">
        <v>0</v>
      </c>
      <c r="J14" s="2">
        <v>611281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13.5" thickBot="1">
      <c r="A15" s="65"/>
      <c r="B15" s="65"/>
      <c r="C15" s="69"/>
      <c r="D15" s="69"/>
      <c r="E15" s="70" t="s">
        <v>54</v>
      </c>
      <c r="F15" s="2">
        <v>7401386</v>
      </c>
      <c r="G15" s="2">
        <v>4220913</v>
      </c>
      <c r="H15" s="2">
        <v>4210913</v>
      </c>
      <c r="I15" s="2">
        <v>942840</v>
      </c>
      <c r="J15" s="2">
        <v>3268073</v>
      </c>
      <c r="K15" s="2">
        <v>0</v>
      </c>
      <c r="L15" s="2">
        <v>10000</v>
      </c>
      <c r="M15" s="2">
        <v>0</v>
      </c>
      <c r="N15" s="2">
        <v>0</v>
      </c>
      <c r="O15" s="2">
        <v>0</v>
      </c>
      <c r="P15" s="2">
        <v>3180473</v>
      </c>
      <c r="Q15" s="2">
        <v>3180473</v>
      </c>
      <c r="R15" s="2">
        <v>0</v>
      </c>
      <c r="S15" s="2">
        <v>0</v>
      </c>
    </row>
    <row r="16" spans="1:19" ht="13.5" thickBot="1">
      <c r="A16" s="71"/>
      <c r="B16" s="71">
        <v>60014</v>
      </c>
      <c r="C16" s="72" t="s">
        <v>66</v>
      </c>
      <c r="D16" s="72"/>
      <c r="E16" s="73" t="s">
        <v>51</v>
      </c>
      <c r="F16" s="3">
        <v>4253075</v>
      </c>
      <c r="G16" s="3">
        <v>2811755</v>
      </c>
      <c r="H16" s="3">
        <v>2801755</v>
      </c>
      <c r="I16" s="3">
        <v>942840</v>
      </c>
      <c r="J16" s="3">
        <v>1858915</v>
      </c>
      <c r="K16" s="3">
        <v>0</v>
      </c>
      <c r="L16" s="3">
        <v>10000</v>
      </c>
      <c r="M16" s="3">
        <v>0</v>
      </c>
      <c r="N16" s="3">
        <v>0</v>
      </c>
      <c r="O16" s="3">
        <v>0</v>
      </c>
      <c r="P16" s="3">
        <v>1441320</v>
      </c>
      <c r="Q16" s="3">
        <v>1441320</v>
      </c>
      <c r="R16" s="3">
        <v>0</v>
      </c>
      <c r="S16" s="3">
        <v>0</v>
      </c>
    </row>
    <row r="17" spans="1:19" ht="13.5" thickBot="1">
      <c r="A17" s="71"/>
      <c r="B17" s="71"/>
      <c r="C17" s="72"/>
      <c r="D17" s="72"/>
      <c r="E17" s="70" t="s">
        <v>52</v>
      </c>
      <c r="F17" s="2">
        <v>-11281</v>
      </c>
      <c r="G17" s="2">
        <v>-11281</v>
      </c>
      <c r="H17" s="2">
        <v>-11281</v>
      </c>
      <c r="I17" s="2">
        <v>0</v>
      </c>
      <c r="J17" s="2">
        <v>-11281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</row>
    <row r="18" spans="1:19" ht="13.5" thickBot="1">
      <c r="A18" s="71"/>
      <c r="B18" s="71"/>
      <c r="C18" s="72"/>
      <c r="D18" s="72"/>
      <c r="E18" s="70" t="s">
        <v>53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9" ht="13.5" thickBot="1">
      <c r="A19" s="71"/>
      <c r="B19" s="71"/>
      <c r="C19" s="72"/>
      <c r="D19" s="72"/>
      <c r="E19" s="70" t="s">
        <v>54</v>
      </c>
      <c r="F19" s="2">
        <v>4241794</v>
      </c>
      <c r="G19" s="2">
        <v>2800474</v>
      </c>
      <c r="H19" s="2">
        <v>2790474</v>
      </c>
      <c r="I19" s="2">
        <v>942840</v>
      </c>
      <c r="J19" s="2">
        <v>1847634</v>
      </c>
      <c r="K19" s="2">
        <v>0</v>
      </c>
      <c r="L19" s="2">
        <v>10000</v>
      </c>
      <c r="M19" s="2">
        <v>0</v>
      </c>
      <c r="N19" s="2">
        <v>0</v>
      </c>
      <c r="O19" s="2">
        <v>0</v>
      </c>
      <c r="P19" s="2">
        <v>1441320</v>
      </c>
      <c r="Q19" s="2">
        <v>1441320</v>
      </c>
      <c r="R19" s="2">
        <v>0</v>
      </c>
      <c r="S19" s="2">
        <v>0</v>
      </c>
    </row>
    <row r="20" spans="1:19" ht="13.5" thickBot="1">
      <c r="A20" s="71"/>
      <c r="B20" s="71">
        <v>60078</v>
      </c>
      <c r="C20" s="72" t="s">
        <v>67</v>
      </c>
      <c r="D20" s="72"/>
      <c r="E20" s="73" t="s">
        <v>51</v>
      </c>
      <c r="F20" s="3">
        <v>2499068</v>
      </c>
      <c r="G20" s="3">
        <v>809158</v>
      </c>
      <c r="H20" s="3">
        <v>809158</v>
      </c>
      <c r="I20" s="3">
        <v>0</v>
      </c>
      <c r="J20" s="3">
        <v>809158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1689910</v>
      </c>
      <c r="Q20" s="3">
        <v>1689910</v>
      </c>
      <c r="R20" s="3">
        <v>0</v>
      </c>
      <c r="S20" s="3">
        <v>0</v>
      </c>
    </row>
    <row r="21" spans="1:19" ht="13.5" thickBot="1">
      <c r="A21" s="71"/>
      <c r="B21" s="71"/>
      <c r="C21" s="72"/>
      <c r="D21" s="72"/>
      <c r="E21" s="70" t="s">
        <v>52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ht="13.5" thickBot="1">
      <c r="A22" s="71"/>
      <c r="B22" s="71"/>
      <c r="C22" s="72"/>
      <c r="D22" s="72"/>
      <c r="E22" s="70" t="s">
        <v>53</v>
      </c>
      <c r="F22" s="2">
        <v>611281</v>
      </c>
      <c r="G22" s="2">
        <v>611281</v>
      </c>
      <c r="H22" s="2">
        <v>611281</v>
      </c>
      <c r="I22" s="2">
        <v>0</v>
      </c>
      <c r="J22" s="2">
        <v>611281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 ht="12.75">
      <c r="A23" s="71"/>
      <c r="B23" s="71"/>
      <c r="C23" s="72"/>
      <c r="D23" s="72"/>
      <c r="E23" s="70" t="s">
        <v>54</v>
      </c>
      <c r="F23" s="2">
        <v>3110349</v>
      </c>
      <c r="G23" s="2">
        <v>1420439</v>
      </c>
      <c r="H23" s="2">
        <v>1420439</v>
      </c>
      <c r="I23" s="2">
        <v>0</v>
      </c>
      <c r="J23" s="2">
        <v>1420439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1689910</v>
      </c>
      <c r="Q23" s="2">
        <v>1689910</v>
      </c>
      <c r="R23" s="2">
        <v>0</v>
      </c>
      <c r="S23" s="2">
        <v>0</v>
      </c>
    </row>
    <row r="24" spans="1:19" ht="12.75">
      <c r="A24" s="65">
        <v>700</v>
      </c>
      <c r="B24" s="65"/>
      <c r="C24" s="69" t="s">
        <v>56</v>
      </c>
      <c r="D24" s="69"/>
      <c r="E24" s="70" t="s">
        <v>51</v>
      </c>
      <c r="F24" s="2">
        <v>97000</v>
      </c>
      <c r="G24" s="2">
        <v>82000</v>
      </c>
      <c r="H24" s="2">
        <v>82000</v>
      </c>
      <c r="I24" s="2">
        <v>8000</v>
      </c>
      <c r="J24" s="2">
        <v>74000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15000</v>
      </c>
      <c r="Q24" s="2">
        <v>15000</v>
      </c>
      <c r="R24" s="2">
        <v>15000</v>
      </c>
      <c r="S24" s="2">
        <v>0</v>
      </c>
    </row>
    <row r="25" spans="1:19" ht="12.75">
      <c r="A25" s="65"/>
      <c r="B25" s="65"/>
      <c r="C25" s="69"/>
      <c r="D25" s="69"/>
      <c r="E25" s="70" t="s">
        <v>52</v>
      </c>
      <c r="F25" s="2">
        <v>-620</v>
      </c>
      <c r="G25" s="2">
        <v>-620</v>
      </c>
      <c r="H25" s="2">
        <v>-620</v>
      </c>
      <c r="I25" s="2">
        <v>0</v>
      </c>
      <c r="J25" s="2">
        <v>-620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6" spans="1:19" ht="12.75">
      <c r="A26" s="65"/>
      <c r="B26" s="65"/>
      <c r="C26" s="69"/>
      <c r="D26" s="69"/>
      <c r="E26" s="70" t="s">
        <v>53</v>
      </c>
      <c r="F26" s="2">
        <v>620</v>
      </c>
      <c r="G26" s="2">
        <v>620</v>
      </c>
      <c r="H26" s="2">
        <v>620</v>
      </c>
      <c r="I26" s="2">
        <v>0</v>
      </c>
      <c r="J26" s="2">
        <v>620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</row>
    <row r="27" spans="1:19" ht="13.5" thickBot="1">
      <c r="A27" s="65"/>
      <c r="B27" s="65"/>
      <c r="C27" s="69"/>
      <c r="D27" s="69"/>
      <c r="E27" s="70" t="s">
        <v>54</v>
      </c>
      <c r="F27" s="2">
        <v>97000</v>
      </c>
      <c r="G27" s="2">
        <v>82000</v>
      </c>
      <c r="H27" s="2">
        <v>82000</v>
      </c>
      <c r="I27" s="2">
        <v>8000</v>
      </c>
      <c r="J27" s="2">
        <v>74000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15000</v>
      </c>
      <c r="Q27" s="2">
        <v>15000</v>
      </c>
      <c r="R27" s="2">
        <v>15000</v>
      </c>
      <c r="S27" s="2">
        <v>0</v>
      </c>
    </row>
    <row r="28" spans="1:19" ht="13.5" thickBot="1">
      <c r="A28" s="71"/>
      <c r="B28" s="71">
        <v>70005</v>
      </c>
      <c r="C28" s="72" t="s">
        <v>57</v>
      </c>
      <c r="D28" s="72"/>
      <c r="E28" s="73" t="s">
        <v>51</v>
      </c>
      <c r="F28" s="3">
        <v>97000</v>
      </c>
      <c r="G28" s="3">
        <v>82000</v>
      </c>
      <c r="H28" s="3">
        <v>82000</v>
      </c>
      <c r="I28" s="3">
        <v>8000</v>
      </c>
      <c r="J28" s="3">
        <v>74000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15000</v>
      </c>
      <c r="Q28" s="3">
        <v>15000</v>
      </c>
      <c r="R28" s="3">
        <v>15000</v>
      </c>
      <c r="S28" s="3">
        <v>0</v>
      </c>
    </row>
    <row r="29" spans="1:19" ht="13.5" thickBot="1">
      <c r="A29" s="71"/>
      <c r="B29" s="71"/>
      <c r="C29" s="72"/>
      <c r="D29" s="72"/>
      <c r="E29" s="70" t="s">
        <v>52</v>
      </c>
      <c r="F29" s="2">
        <v>-620</v>
      </c>
      <c r="G29" s="2">
        <v>-620</v>
      </c>
      <c r="H29" s="2">
        <v>-620</v>
      </c>
      <c r="I29" s="2">
        <v>0</v>
      </c>
      <c r="J29" s="2">
        <v>-620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ht="13.5" thickBot="1">
      <c r="A30" s="71"/>
      <c r="B30" s="71"/>
      <c r="C30" s="72"/>
      <c r="D30" s="72"/>
      <c r="E30" s="70" t="s">
        <v>53</v>
      </c>
      <c r="F30" s="2">
        <v>620</v>
      </c>
      <c r="G30" s="2">
        <v>620</v>
      </c>
      <c r="H30" s="2">
        <v>620</v>
      </c>
      <c r="I30" s="2">
        <v>0</v>
      </c>
      <c r="J30" s="2">
        <v>620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</row>
    <row r="31" spans="1:19" ht="12.75">
      <c r="A31" s="71"/>
      <c r="B31" s="71"/>
      <c r="C31" s="72"/>
      <c r="D31" s="72"/>
      <c r="E31" s="70" t="s">
        <v>54</v>
      </c>
      <c r="F31" s="2">
        <v>97000</v>
      </c>
      <c r="G31" s="2">
        <v>82000</v>
      </c>
      <c r="H31" s="2">
        <v>82000</v>
      </c>
      <c r="I31" s="2">
        <v>8000</v>
      </c>
      <c r="J31" s="2">
        <v>74000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15000</v>
      </c>
      <c r="Q31" s="2">
        <v>15000</v>
      </c>
      <c r="R31" s="2">
        <v>15000</v>
      </c>
      <c r="S31" s="2">
        <v>0</v>
      </c>
    </row>
    <row r="32" spans="1:19" ht="12.75">
      <c r="A32" s="65">
        <v>754</v>
      </c>
      <c r="B32" s="65"/>
      <c r="C32" s="69" t="s">
        <v>19</v>
      </c>
      <c r="D32" s="69"/>
      <c r="E32" s="70" t="s">
        <v>51</v>
      </c>
      <c r="F32" s="2">
        <v>3247128</v>
      </c>
      <c r="G32" s="2">
        <v>3247128</v>
      </c>
      <c r="H32" s="2">
        <v>3062128</v>
      </c>
      <c r="I32" s="2">
        <v>2734062</v>
      </c>
      <c r="J32" s="2">
        <v>328066</v>
      </c>
      <c r="K32" s="2">
        <v>10000</v>
      </c>
      <c r="L32" s="2">
        <v>175000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19" ht="12.75">
      <c r="A33" s="65"/>
      <c r="B33" s="65"/>
      <c r="C33" s="69"/>
      <c r="D33" s="69"/>
      <c r="E33" s="70" t="s">
        <v>52</v>
      </c>
      <c r="F33" s="2">
        <v>-23052</v>
      </c>
      <c r="G33" s="2">
        <v>-23052</v>
      </c>
      <c r="H33" s="2">
        <v>-14052</v>
      </c>
      <c r="I33" s="2">
        <v>-14052</v>
      </c>
      <c r="J33" s="2">
        <v>0</v>
      </c>
      <c r="K33" s="2">
        <v>0</v>
      </c>
      <c r="L33" s="2">
        <v>-9000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19" ht="12.75">
      <c r="A34" s="65"/>
      <c r="B34" s="65"/>
      <c r="C34" s="69"/>
      <c r="D34" s="69"/>
      <c r="E34" s="70" t="s">
        <v>53</v>
      </c>
      <c r="F34" s="2">
        <v>22194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22194</v>
      </c>
      <c r="Q34" s="2">
        <v>22194</v>
      </c>
      <c r="R34" s="2">
        <v>0</v>
      </c>
      <c r="S34" s="2">
        <v>0</v>
      </c>
    </row>
    <row r="35" spans="1:19" ht="13.5" thickBot="1">
      <c r="A35" s="65"/>
      <c r="B35" s="65"/>
      <c r="C35" s="69"/>
      <c r="D35" s="69"/>
      <c r="E35" s="70" t="s">
        <v>54</v>
      </c>
      <c r="F35" s="2">
        <v>3246270</v>
      </c>
      <c r="G35" s="2">
        <v>3224076</v>
      </c>
      <c r="H35" s="2">
        <v>3048076</v>
      </c>
      <c r="I35" s="2">
        <v>2720010</v>
      </c>
      <c r="J35" s="2">
        <v>328066</v>
      </c>
      <c r="K35" s="2">
        <v>10000</v>
      </c>
      <c r="L35" s="2">
        <v>166000</v>
      </c>
      <c r="M35" s="2">
        <v>0</v>
      </c>
      <c r="N35" s="2">
        <v>0</v>
      </c>
      <c r="O35" s="2">
        <v>0</v>
      </c>
      <c r="P35" s="2">
        <v>22194</v>
      </c>
      <c r="Q35" s="2">
        <v>22194</v>
      </c>
      <c r="R35" s="2">
        <v>0</v>
      </c>
      <c r="S35" s="2">
        <v>0</v>
      </c>
    </row>
    <row r="36" spans="1:19" ht="13.5" thickBot="1">
      <c r="A36" s="71"/>
      <c r="B36" s="71">
        <v>75411</v>
      </c>
      <c r="C36" s="72" t="s">
        <v>24</v>
      </c>
      <c r="D36" s="72"/>
      <c r="E36" s="73" t="s">
        <v>51</v>
      </c>
      <c r="F36" s="3">
        <v>3210128</v>
      </c>
      <c r="G36" s="3">
        <v>3210128</v>
      </c>
      <c r="H36" s="3">
        <v>3038128</v>
      </c>
      <c r="I36" s="3">
        <v>2731062</v>
      </c>
      <c r="J36" s="3">
        <v>307066</v>
      </c>
      <c r="K36" s="3">
        <v>0</v>
      </c>
      <c r="L36" s="3">
        <v>172000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3.5" thickBot="1">
      <c r="A37" s="71"/>
      <c r="B37" s="71"/>
      <c r="C37" s="72"/>
      <c r="D37" s="72"/>
      <c r="E37" s="70" t="s">
        <v>52</v>
      </c>
      <c r="F37" s="2">
        <v>-23052</v>
      </c>
      <c r="G37" s="2">
        <v>-23052</v>
      </c>
      <c r="H37" s="2">
        <v>-14052</v>
      </c>
      <c r="I37" s="2">
        <v>-14052</v>
      </c>
      <c r="J37" s="2">
        <v>0</v>
      </c>
      <c r="K37" s="2">
        <v>0</v>
      </c>
      <c r="L37" s="2">
        <v>-9000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</row>
    <row r="38" spans="1:19" ht="13.5" thickBot="1">
      <c r="A38" s="71"/>
      <c r="B38" s="71"/>
      <c r="C38" s="72"/>
      <c r="D38" s="72"/>
      <c r="E38" s="70" t="s">
        <v>53</v>
      </c>
      <c r="F38" s="2">
        <v>22194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22194</v>
      </c>
      <c r="Q38" s="2">
        <v>22194</v>
      </c>
      <c r="R38" s="2">
        <v>0</v>
      </c>
      <c r="S38" s="2">
        <v>0</v>
      </c>
    </row>
    <row r="39" spans="1:19" ht="12.75">
      <c r="A39" s="71"/>
      <c r="B39" s="71"/>
      <c r="C39" s="72"/>
      <c r="D39" s="72"/>
      <c r="E39" s="70" t="s">
        <v>54</v>
      </c>
      <c r="F39" s="2">
        <v>3209270</v>
      </c>
      <c r="G39" s="2">
        <v>3187076</v>
      </c>
      <c r="H39" s="2">
        <v>3024076</v>
      </c>
      <c r="I39" s="2">
        <v>2717010</v>
      </c>
      <c r="J39" s="2">
        <v>307066</v>
      </c>
      <c r="K39" s="2">
        <v>0</v>
      </c>
      <c r="L39" s="2">
        <v>163000</v>
      </c>
      <c r="M39" s="2">
        <v>0</v>
      </c>
      <c r="N39" s="2">
        <v>0</v>
      </c>
      <c r="O39" s="2">
        <v>0</v>
      </c>
      <c r="P39" s="2">
        <v>22194</v>
      </c>
      <c r="Q39" s="2">
        <v>22194</v>
      </c>
      <c r="R39" s="2">
        <v>0</v>
      </c>
      <c r="S39" s="2">
        <v>0</v>
      </c>
    </row>
    <row r="40" spans="1:19" ht="12.75">
      <c r="A40" s="65">
        <v>801</v>
      </c>
      <c r="B40" s="65"/>
      <c r="C40" s="69" t="s">
        <v>58</v>
      </c>
      <c r="D40" s="69"/>
      <c r="E40" s="70" t="s">
        <v>51</v>
      </c>
      <c r="F40" s="2">
        <v>18253741</v>
      </c>
      <c r="G40" s="2">
        <v>15339629</v>
      </c>
      <c r="H40" s="2">
        <v>13426574</v>
      </c>
      <c r="I40" s="2">
        <v>11407534</v>
      </c>
      <c r="J40" s="2">
        <v>2019040</v>
      </c>
      <c r="K40" s="2">
        <v>1240000</v>
      </c>
      <c r="L40" s="2">
        <v>266585</v>
      </c>
      <c r="M40" s="2">
        <v>406470</v>
      </c>
      <c r="N40" s="2">
        <v>0</v>
      </c>
      <c r="O40" s="2">
        <v>0</v>
      </c>
      <c r="P40" s="2">
        <v>2914112</v>
      </c>
      <c r="Q40" s="2">
        <v>2914112</v>
      </c>
      <c r="R40" s="2">
        <v>2914112</v>
      </c>
      <c r="S40" s="2">
        <v>0</v>
      </c>
    </row>
    <row r="41" spans="1:19" ht="12.75">
      <c r="A41" s="65"/>
      <c r="B41" s="65"/>
      <c r="C41" s="69"/>
      <c r="D41" s="69"/>
      <c r="E41" s="70" t="s">
        <v>52</v>
      </c>
      <c r="F41" s="2">
        <v>-389448</v>
      </c>
      <c r="G41" s="2">
        <v>-389448</v>
      </c>
      <c r="H41" s="2">
        <v>-389448</v>
      </c>
      <c r="I41" s="2">
        <v>0</v>
      </c>
      <c r="J41" s="2">
        <v>-389448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19" ht="12.75">
      <c r="A42" s="65"/>
      <c r="B42" s="65"/>
      <c r="C42" s="69"/>
      <c r="D42" s="69"/>
      <c r="E42" s="70" t="s">
        <v>53</v>
      </c>
      <c r="F42" s="2">
        <v>389448</v>
      </c>
      <c r="G42" s="2">
        <v>389448</v>
      </c>
      <c r="H42" s="2">
        <v>389448</v>
      </c>
      <c r="I42" s="2">
        <v>389448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</row>
    <row r="43" spans="1:19" ht="13.5" thickBot="1">
      <c r="A43" s="65"/>
      <c r="B43" s="65"/>
      <c r="C43" s="69"/>
      <c r="D43" s="69"/>
      <c r="E43" s="70" t="s">
        <v>54</v>
      </c>
      <c r="F43" s="2">
        <v>18253741</v>
      </c>
      <c r="G43" s="2">
        <v>15339629</v>
      </c>
      <c r="H43" s="2">
        <v>13426574</v>
      </c>
      <c r="I43" s="2">
        <v>11796982</v>
      </c>
      <c r="J43" s="2">
        <v>1629592</v>
      </c>
      <c r="K43" s="2">
        <v>1240000</v>
      </c>
      <c r="L43" s="2">
        <v>266585</v>
      </c>
      <c r="M43" s="2">
        <v>406470</v>
      </c>
      <c r="N43" s="2">
        <v>0</v>
      </c>
      <c r="O43" s="2">
        <v>0</v>
      </c>
      <c r="P43" s="2">
        <v>2914112</v>
      </c>
      <c r="Q43" s="2">
        <v>2914112</v>
      </c>
      <c r="R43" s="2">
        <v>2914112</v>
      </c>
      <c r="S43" s="2">
        <v>0</v>
      </c>
    </row>
    <row r="44" spans="1:19" ht="13.5" thickBot="1">
      <c r="A44" s="71"/>
      <c r="B44" s="71">
        <v>80102</v>
      </c>
      <c r="C44" s="72" t="s">
        <v>68</v>
      </c>
      <c r="D44" s="72"/>
      <c r="E44" s="73" t="s">
        <v>51</v>
      </c>
      <c r="F44" s="3">
        <v>651983</v>
      </c>
      <c r="G44" s="3">
        <v>651983</v>
      </c>
      <c r="H44" s="3">
        <v>614898</v>
      </c>
      <c r="I44" s="3">
        <v>547477</v>
      </c>
      <c r="J44" s="3">
        <v>67421</v>
      </c>
      <c r="K44" s="3">
        <v>0</v>
      </c>
      <c r="L44" s="3">
        <v>37085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3.5" thickBot="1">
      <c r="A45" s="71"/>
      <c r="B45" s="71"/>
      <c r="C45" s="72"/>
      <c r="D45" s="72"/>
      <c r="E45" s="70" t="s">
        <v>52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</row>
    <row r="46" spans="1:19" ht="13.5" thickBot="1">
      <c r="A46" s="71"/>
      <c r="B46" s="71"/>
      <c r="C46" s="72"/>
      <c r="D46" s="72"/>
      <c r="E46" s="70" t="s">
        <v>53</v>
      </c>
      <c r="F46" s="2">
        <v>4600</v>
      </c>
      <c r="G46" s="2">
        <v>4600</v>
      </c>
      <c r="H46" s="2">
        <v>4600</v>
      </c>
      <c r="I46" s="2">
        <v>4600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</row>
    <row r="47" spans="1:19" ht="13.5" thickBot="1">
      <c r="A47" s="71"/>
      <c r="B47" s="71"/>
      <c r="C47" s="72"/>
      <c r="D47" s="72"/>
      <c r="E47" s="70" t="s">
        <v>54</v>
      </c>
      <c r="F47" s="2">
        <v>656583</v>
      </c>
      <c r="G47" s="2">
        <v>656583</v>
      </c>
      <c r="H47" s="2">
        <v>619498</v>
      </c>
      <c r="I47" s="2">
        <v>552077</v>
      </c>
      <c r="J47" s="2">
        <v>67421</v>
      </c>
      <c r="K47" s="2">
        <v>0</v>
      </c>
      <c r="L47" s="2">
        <v>37085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</row>
    <row r="48" spans="1:19" ht="13.5" thickBot="1">
      <c r="A48" s="71"/>
      <c r="B48" s="71">
        <v>80120</v>
      </c>
      <c r="C48" s="72" t="s">
        <v>59</v>
      </c>
      <c r="D48" s="72"/>
      <c r="E48" s="73" t="s">
        <v>51</v>
      </c>
      <c r="F48" s="3">
        <v>4342846</v>
      </c>
      <c r="G48" s="3">
        <v>4342846</v>
      </c>
      <c r="H48" s="3">
        <v>3991846</v>
      </c>
      <c r="I48" s="3">
        <v>3623362</v>
      </c>
      <c r="J48" s="3">
        <v>368484</v>
      </c>
      <c r="K48" s="3">
        <v>320000</v>
      </c>
      <c r="L48" s="3">
        <v>31000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3.5" thickBot="1">
      <c r="A49" s="71"/>
      <c r="B49" s="71"/>
      <c r="C49" s="72"/>
      <c r="D49" s="72"/>
      <c r="E49" s="70" t="s">
        <v>52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</row>
    <row r="50" spans="1:19" ht="13.5" thickBot="1">
      <c r="A50" s="71"/>
      <c r="B50" s="71"/>
      <c r="C50" s="72"/>
      <c r="D50" s="72"/>
      <c r="E50" s="70" t="s">
        <v>53</v>
      </c>
      <c r="F50" s="2">
        <v>212390</v>
      </c>
      <c r="G50" s="2">
        <v>212390</v>
      </c>
      <c r="H50" s="2">
        <v>212390</v>
      </c>
      <c r="I50" s="2">
        <v>212390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</row>
    <row r="51" spans="1:19" ht="13.5" thickBot="1">
      <c r="A51" s="71"/>
      <c r="B51" s="71"/>
      <c r="C51" s="72"/>
      <c r="D51" s="72"/>
      <c r="E51" s="70" t="s">
        <v>54</v>
      </c>
      <c r="F51" s="2">
        <v>4555236</v>
      </c>
      <c r="G51" s="2">
        <v>4555236</v>
      </c>
      <c r="H51" s="2">
        <v>4204236</v>
      </c>
      <c r="I51" s="2">
        <v>3835752</v>
      </c>
      <c r="J51" s="2">
        <v>368484</v>
      </c>
      <c r="K51" s="2">
        <v>320000</v>
      </c>
      <c r="L51" s="2">
        <v>31000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</row>
    <row r="52" spans="1:19" ht="13.5" thickBot="1">
      <c r="A52" s="71"/>
      <c r="B52" s="71">
        <v>80130</v>
      </c>
      <c r="C52" s="72" t="s">
        <v>60</v>
      </c>
      <c r="D52" s="72"/>
      <c r="E52" s="73" t="s">
        <v>51</v>
      </c>
      <c r="F52" s="3">
        <v>7085323</v>
      </c>
      <c r="G52" s="3">
        <v>7085323</v>
      </c>
      <c r="H52" s="3">
        <v>6085323</v>
      </c>
      <c r="I52" s="3">
        <v>5219723</v>
      </c>
      <c r="J52" s="3">
        <v>865600</v>
      </c>
      <c r="K52" s="3">
        <v>920000</v>
      </c>
      <c r="L52" s="3">
        <v>80000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3.5" thickBot="1">
      <c r="A53" s="71"/>
      <c r="B53" s="71"/>
      <c r="C53" s="72"/>
      <c r="D53" s="72"/>
      <c r="E53" s="70" t="s">
        <v>52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</row>
    <row r="54" spans="1:19" ht="13.5" thickBot="1">
      <c r="A54" s="71"/>
      <c r="B54" s="71"/>
      <c r="C54" s="72"/>
      <c r="D54" s="72"/>
      <c r="E54" s="70" t="s">
        <v>53</v>
      </c>
      <c r="F54" s="2">
        <v>172458</v>
      </c>
      <c r="G54" s="2">
        <v>172458</v>
      </c>
      <c r="H54" s="2">
        <v>172458</v>
      </c>
      <c r="I54" s="2">
        <v>172458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</row>
    <row r="55" spans="1:19" ht="13.5" thickBot="1">
      <c r="A55" s="71"/>
      <c r="B55" s="71"/>
      <c r="C55" s="72"/>
      <c r="D55" s="72"/>
      <c r="E55" s="70" t="s">
        <v>54</v>
      </c>
      <c r="F55" s="2">
        <v>7257781</v>
      </c>
      <c r="G55" s="2">
        <v>7257781</v>
      </c>
      <c r="H55" s="2">
        <v>6257781</v>
      </c>
      <c r="I55" s="2">
        <v>5392181</v>
      </c>
      <c r="J55" s="2">
        <v>865600</v>
      </c>
      <c r="K55" s="2">
        <v>920000</v>
      </c>
      <c r="L55" s="2">
        <v>80000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</row>
    <row r="56" spans="1:19" ht="13.5" thickBot="1">
      <c r="A56" s="71"/>
      <c r="B56" s="71">
        <v>80195</v>
      </c>
      <c r="C56" s="72" t="s">
        <v>55</v>
      </c>
      <c r="D56" s="72"/>
      <c r="E56" s="73" t="s">
        <v>51</v>
      </c>
      <c r="F56" s="3">
        <v>3802098</v>
      </c>
      <c r="G56" s="3">
        <v>887986</v>
      </c>
      <c r="H56" s="3">
        <v>479516</v>
      </c>
      <c r="I56" s="3">
        <v>2968</v>
      </c>
      <c r="J56" s="3">
        <v>476548</v>
      </c>
      <c r="K56" s="3">
        <v>0</v>
      </c>
      <c r="L56" s="3">
        <v>2000</v>
      </c>
      <c r="M56" s="3">
        <v>406470</v>
      </c>
      <c r="N56" s="3">
        <v>0</v>
      </c>
      <c r="O56" s="3">
        <v>0</v>
      </c>
      <c r="P56" s="3">
        <v>2914112</v>
      </c>
      <c r="Q56" s="3">
        <v>2914112</v>
      </c>
      <c r="R56" s="3">
        <v>2914112</v>
      </c>
      <c r="S56" s="3">
        <v>0</v>
      </c>
    </row>
    <row r="57" spans="1:19" ht="13.5" thickBot="1">
      <c r="A57" s="71"/>
      <c r="B57" s="71"/>
      <c r="C57" s="72"/>
      <c r="D57" s="72"/>
      <c r="E57" s="70" t="s">
        <v>52</v>
      </c>
      <c r="F57" s="2">
        <v>-389448</v>
      </c>
      <c r="G57" s="2">
        <v>-389448</v>
      </c>
      <c r="H57" s="2">
        <v>-389448</v>
      </c>
      <c r="I57" s="2">
        <v>0</v>
      </c>
      <c r="J57" s="2">
        <v>-389448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</row>
    <row r="58" spans="1:19" ht="13.5" thickBot="1">
      <c r="A58" s="71"/>
      <c r="B58" s="71"/>
      <c r="C58" s="72"/>
      <c r="D58" s="72"/>
      <c r="E58" s="70" t="s">
        <v>53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</row>
    <row r="59" spans="1:19" ht="12.75">
      <c r="A59" s="71"/>
      <c r="B59" s="71"/>
      <c r="C59" s="72"/>
      <c r="D59" s="72"/>
      <c r="E59" s="70" t="s">
        <v>54</v>
      </c>
      <c r="F59" s="2">
        <v>3412650</v>
      </c>
      <c r="G59" s="2">
        <v>498538</v>
      </c>
      <c r="H59" s="2">
        <v>90068</v>
      </c>
      <c r="I59" s="2">
        <v>2968</v>
      </c>
      <c r="J59" s="2">
        <v>87100</v>
      </c>
      <c r="K59" s="2">
        <v>0</v>
      </c>
      <c r="L59" s="2">
        <v>2000</v>
      </c>
      <c r="M59" s="2">
        <v>406470</v>
      </c>
      <c r="N59" s="2">
        <v>0</v>
      </c>
      <c r="O59" s="2">
        <v>0</v>
      </c>
      <c r="P59" s="2">
        <v>2914112</v>
      </c>
      <c r="Q59" s="2">
        <v>2914112</v>
      </c>
      <c r="R59" s="2">
        <v>2914112</v>
      </c>
      <c r="S59" s="2">
        <v>0</v>
      </c>
    </row>
    <row r="60" spans="1:19" ht="12.75">
      <c r="A60" s="74" t="s">
        <v>61</v>
      </c>
      <c r="B60" s="74"/>
      <c r="C60" s="74"/>
      <c r="D60" s="74"/>
      <c r="E60" s="70" t="s">
        <v>51</v>
      </c>
      <c r="F60" s="4">
        <v>67296476</v>
      </c>
      <c r="G60" s="4">
        <v>58579340</v>
      </c>
      <c r="H60" s="4">
        <v>51671329</v>
      </c>
      <c r="I60" s="4">
        <v>34232504</v>
      </c>
      <c r="J60" s="4">
        <v>17438825</v>
      </c>
      <c r="K60" s="4">
        <v>1596899</v>
      </c>
      <c r="L60" s="4">
        <v>2138450</v>
      </c>
      <c r="M60" s="4">
        <v>2825313</v>
      </c>
      <c r="N60" s="4">
        <v>251349</v>
      </c>
      <c r="O60" s="4">
        <v>96000</v>
      </c>
      <c r="P60" s="4">
        <v>8717136</v>
      </c>
      <c r="Q60" s="4">
        <v>7417136</v>
      </c>
      <c r="R60" s="4">
        <v>4153663</v>
      </c>
      <c r="S60" s="4">
        <v>1300000</v>
      </c>
    </row>
    <row r="61" spans="1:19" ht="12.75">
      <c r="A61" s="74"/>
      <c r="B61" s="74"/>
      <c r="C61" s="74"/>
      <c r="D61" s="74"/>
      <c r="E61" s="70" t="s">
        <v>52</v>
      </c>
      <c r="F61" s="4">
        <v>-424401</v>
      </c>
      <c r="G61" s="4">
        <v>-424401</v>
      </c>
      <c r="H61" s="4">
        <v>-415401</v>
      </c>
      <c r="I61" s="4">
        <v>-14052</v>
      </c>
      <c r="J61" s="4">
        <v>-401349</v>
      </c>
      <c r="K61" s="4">
        <v>0</v>
      </c>
      <c r="L61" s="4">
        <v>-9000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</row>
    <row r="62" spans="1:19" ht="12.75">
      <c r="A62" s="74"/>
      <c r="B62" s="74"/>
      <c r="C62" s="74"/>
      <c r="D62" s="74"/>
      <c r="E62" s="70" t="s">
        <v>53</v>
      </c>
      <c r="F62" s="4">
        <v>1023543</v>
      </c>
      <c r="G62" s="4">
        <v>1001349</v>
      </c>
      <c r="H62" s="4">
        <v>1001349</v>
      </c>
      <c r="I62" s="4">
        <v>389448</v>
      </c>
      <c r="J62" s="4">
        <v>611901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22194</v>
      </c>
      <c r="Q62" s="4">
        <v>22194</v>
      </c>
      <c r="R62" s="4">
        <v>0</v>
      </c>
      <c r="S62" s="4">
        <v>0</v>
      </c>
    </row>
    <row r="63" spans="1:19" ht="12.75">
      <c r="A63" s="74"/>
      <c r="B63" s="74"/>
      <c r="C63" s="74"/>
      <c r="D63" s="74"/>
      <c r="E63" s="70" t="s">
        <v>54</v>
      </c>
      <c r="F63" s="4">
        <v>67895618</v>
      </c>
      <c r="G63" s="4">
        <v>59156288</v>
      </c>
      <c r="H63" s="4">
        <v>52257277</v>
      </c>
      <c r="I63" s="4">
        <v>34607900</v>
      </c>
      <c r="J63" s="4">
        <v>17649377</v>
      </c>
      <c r="K63" s="4">
        <v>1596899</v>
      </c>
      <c r="L63" s="4">
        <v>2129450</v>
      </c>
      <c r="M63" s="4">
        <v>2825313</v>
      </c>
      <c r="N63" s="4">
        <v>251349</v>
      </c>
      <c r="O63" s="4">
        <v>96000</v>
      </c>
      <c r="P63" s="4">
        <v>8739330</v>
      </c>
      <c r="Q63" s="4">
        <v>7439330</v>
      </c>
      <c r="R63" s="4">
        <v>4153663</v>
      </c>
      <c r="S63" s="4">
        <v>1300000</v>
      </c>
    </row>
  </sheetData>
  <sheetProtection/>
  <mergeCells count="59">
    <mergeCell ref="A1:S2"/>
    <mergeCell ref="A60:D63"/>
    <mergeCell ref="A56:A59"/>
    <mergeCell ref="B56:B59"/>
    <mergeCell ref="C56:D59"/>
    <mergeCell ref="A52:A55"/>
    <mergeCell ref="B52:B55"/>
    <mergeCell ref="C52:D55"/>
    <mergeCell ref="A48:A51"/>
    <mergeCell ref="B48:B51"/>
    <mergeCell ref="C48:D51"/>
    <mergeCell ref="A44:A47"/>
    <mergeCell ref="B44:B47"/>
    <mergeCell ref="C44:D47"/>
    <mergeCell ref="B40:B43"/>
    <mergeCell ref="C40:D43"/>
    <mergeCell ref="A32:A35"/>
    <mergeCell ref="B32:B35"/>
    <mergeCell ref="C32:D35"/>
    <mergeCell ref="A28:A31"/>
    <mergeCell ref="B28:B31"/>
    <mergeCell ref="C28:D31"/>
    <mergeCell ref="B24:B27"/>
    <mergeCell ref="C24:D27"/>
    <mergeCell ref="A12:A15"/>
    <mergeCell ref="B12:B15"/>
    <mergeCell ref="C12:D15"/>
    <mergeCell ref="P6:P10"/>
    <mergeCell ref="Q6:S6"/>
    <mergeCell ref="R7:R8"/>
    <mergeCell ref="S7:S10"/>
    <mergeCell ref="H8:H10"/>
    <mergeCell ref="I8:J9"/>
    <mergeCell ref="N8:N10"/>
    <mergeCell ref="O8:O10"/>
    <mergeCell ref="R9:R10"/>
    <mergeCell ref="A5:A10"/>
    <mergeCell ref="B5:B10"/>
    <mergeCell ref="C5:E10"/>
    <mergeCell ref="C11:E11"/>
    <mergeCell ref="A16:A19"/>
    <mergeCell ref="B16:B19"/>
    <mergeCell ref="A36:A39"/>
    <mergeCell ref="B36:B39"/>
    <mergeCell ref="C36:D39"/>
    <mergeCell ref="A40:A43"/>
    <mergeCell ref="A20:A23"/>
    <mergeCell ref="B20:B23"/>
    <mergeCell ref="C20:D23"/>
    <mergeCell ref="A24:A27"/>
    <mergeCell ref="C16:D19"/>
    <mergeCell ref="K8:K10"/>
    <mergeCell ref="L8:L10"/>
    <mergeCell ref="M8:M10"/>
    <mergeCell ref="F5:F10"/>
    <mergeCell ref="G5:S5"/>
    <mergeCell ref="G6:G10"/>
    <mergeCell ref="H6:O7"/>
    <mergeCell ref="Q7:Q10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84" r:id="rId1"/>
  <headerFooter>
    <oddHeader>&amp;R
Załącznik nr &amp;A
do uchwały Zarządu Powiatu w Opatowie Nr ....................
z dnia .......................  
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L16" sqref="L16"/>
    </sheetView>
  </sheetViews>
  <sheetFormatPr defaultColWidth="9.33203125" defaultRowHeight="12.75"/>
  <cols>
    <col min="1" max="1" width="5" style="0" customWidth="1"/>
    <col min="2" max="2" width="9.83203125" style="0" customWidth="1"/>
    <col min="3" max="3" width="8.16015625" style="0" customWidth="1"/>
    <col min="4" max="4" width="36.16015625" style="0" customWidth="1"/>
    <col min="5" max="6" width="15.83203125" style="0" customWidth="1"/>
    <col min="7" max="7" width="12.16015625" style="0" customWidth="1"/>
    <col min="8" max="8" width="12" style="0" customWidth="1"/>
    <col min="9" max="9" width="14.5" style="0" customWidth="1"/>
    <col min="10" max="10" width="15.33203125" style="0" customWidth="1"/>
    <col min="11" max="11" width="18.33203125" style="0" customWidth="1"/>
  </cols>
  <sheetData>
    <row r="2" spans="1:11" ht="18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8">
      <c r="A3" s="7"/>
      <c r="B3" s="7"/>
      <c r="C3" s="7"/>
      <c r="D3" s="7"/>
      <c r="E3" s="7"/>
      <c r="F3" s="7"/>
      <c r="G3" s="7"/>
      <c r="H3" s="7"/>
      <c r="I3" s="7"/>
      <c r="J3" s="7"/>
      <c r="K3" s="8" t="s">
        <v>76</v>
      </c>
    </row>
    <row r="4" spans="1:11" ht="12.75">
      <c r="A4" s="40" t="s">
        <v>77</v>
      </c>
      <c r="B4" s="40" t="s">
        <v>1</v>
      </c>
      <c r="C4" s="40" t="s">
        <v>78</v>
      </c>
      <c r="D4" s="41" t="s">
        <v>79</v>
      </c>
      <c r="E4" s="41" t="s">
        <v>80</v>
      </c>
      <c r="F4" s="41"/>
      <c r="G4" s="41"/>
      <c r="H4" s="41"/>
      <c r="I4" s="41"/>
      <c r="J4" s="41"/>
      <c r="K4" s="41" t="s">
        <v>81</v>
      </c>
    </row>
    <row r="5" spans="1:11" ht="12.75">
      <c r="A5" s="40"/>
      <c r="B5" s="40"/>
      <c r="C5" s="40"/>
      <c r="D5" s="41"/>
      <c r="E5" s="41" t="s">
        <v>82</v>
      </c>
      <c r="F5" s="41" t="s">
        <v>83</v>
      </c>
      <c r="G5" s="41"/>
      <c r="H5" s="41"/>
      <c r="I5" s="41"/>
      <c r="J5" s="41"/>
      <c r="K5" s="41"/>
    </row>
    <row r="6" spans="1:11" ht="12.75">
      <c r="A6" s="40"/>
      <c r="B6" s="40"/>
      <c r="C6" s="40"/>
      <c r="D6" s="41"/>
      <c r="E6" s="41"/>
      <c r="F6" s="30" t="s">
        <v>84</v>
      </c>
      <c r="G6" s="42" t="s">
        <v>85</v>
      </c>
      <c r="H6" s="9" t="s">
        <v>40</v>
      </c>
      <c r="I6" s="30" t="s">
        <v>86</v>
      </c>
      <c r="J6" s="33" t="s">
        <v>87</v>
      </c>
      <c r="K6" s="41"/>
    </row>
    <row r="7" spans="1:11" ht="12.75">
      <c r="A7" s="40"/>
      <c r="B7" s="40"/>
      <c r="C7" s="40"/>
      <c r="D7" s="41"/>
      <c r="E7" s="41"/>
      <c r="F7" s="31"/>
      <c r="G7" s="31"/>
      <c r="H7" s="36" t="s">
        <v>88</v>
      </c>
      <c r="I7" s="31"/>
      <c r="J7" s="34"/>
      <c r="K7" s="41"/>
    </row>
    <row r="8" spans="1:11" ht="12.75">
      <c r="A8" s="40"/>
      <c r="B8" s="40"/>
      <c r="C8" s="40"/>
      <c r="D8" s="41"/>
      <c r="E8" s="41"/>
      <c r="F8" s="31"/>
      <c r="G8" s="31"/>
      <c r="H8" s="36"/>
      <c r="I8" s="31"/>
      <c r="J8" s="34"/>
      <c r="K8" s="41"/>
    </row>
    <row r="9" spans="1:11" ht="12.75">
      <c r="A9" s="40"/>
      <c r="B9" s="40"/>
      <c r="C9" s="40"/>
      <c r="D9" s="41"/>
      <c r="E9" s="41"/>
      <c r="F9" s="32"/>
      <c r="G9" s="32"/>
      <c r="H9" s="36"/>
      <c r="I9" s="32"/>
      <c r="J9" s="35"/>
      <c r="K9" s="41"/>
    </row>
    <row r="10" spans="1:11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45">
      <c r="A11" s="11" t="s">
        <v>89</v>
      </c>
      <c r="B11" s="11">
        <v>600</v>
      </c>
      <c r="C11" s="11">
        <v>60013</v>
      </c>
      <c r="D11" s="12" t="s">
        <v>90</v>
      </c>
      <c r="E11" s="13">
        <f>F11</f>
        <v>49243</v>
      </c>
      <c r="F11" s="13">
        <v>49243</v>
      </c>
      <c r="G11" s="13"/>
      <c r="H11" s="13"/>
      <c r="I11" s="14" t="s">
        <v>91</v>
      </c>
      <c r="J11" s="13"/>
      <c r="K11" s="12" t="s">
        <v>92</v>
      </c>
    </row>
    <row r="12" spans="1:11" ht="45">
      <c r="A12" s="15" t="s">
        <v>93</v>
      </c>
      <c r="B12" s="11">
        <v>710</v>
      </c>
      <c r="C12" s="11">
        <v>71012</v>
      </c>
      <c r="D12" s="14" t="s">
        <v>94</v>
      </c>
      <c r="E12" s="16">
        <f>F12</f>
        <v>10000</v>
      </c>
      <c r="F12" s="16">
        <v>10000</v>
      </c>
      <c r="G12" s="16">
        <v>0</v>
      </c>
      <c r="H12" s="16">
        <v>0</v>
      </c>
      <c r="I12" s="14" t="s">
        <v>91</v>
      </c>
      <c r="J12" s="17">
        <v>0</v>
      </c>
      <c r="K12" s="18" t="s">
        <v>95</v>
      </c>
    </row>
    <row r="13" spans="1:11" ht="45">
      <c r="A13" s="11" t="s">
        <v>96</v>
      </c>
      <c r="B13" s="11">
        <v>750</v>
      </c>
      <c r="C13" s="11">
        <v>75020</v>
      </c>
      <c r="D13" s="14" t="s">
        <v>97</v>
      </c>
      <c r="E13" s="16">
        <f>F13</f>
        <v>20000</v>
      </c>
      <c r="F13" s="16">
        <v>20000</v>
      </c>
      <c r="G13" s="16">
        <v>0</v>
      </c>
      <c r="H13" s="16">
        <v>0</v>
      </c>
      <c r="I13" s="14" t="s">
        <v>91</v>
      </c>
      <c r="J13" s="17">
        <v>0</v>
      </c>
      <c r="K13" s="18" t="s">
        <v>95</v>
      </c>
    </row>
    <row r="14" spans="1:11" ht="56.25">
      <c r="A14" s="15" t="s">
        <v>100</v>
      </c>
      <c r="B14" s="15">
        <v>754</v>
      </c>
      <c r="C14" s="15">
        <v>75411</v>
      </c>
      <c r="D14" s="19" t="s">
        <v>98</v>
      </c>
      <c r="E14" s="20">
        <v>22194</v>
      </c>
      <c r="F14" s="20">
        <v>0</v>
      </c>
      <c r="G14" s="20"/>
      <c r="H14" s="20"/>
      <c r="I14" s="19" t="s">
        <v>144</v>
      </c>
      <c r="J14" s="21"/>
      <c r="K14" s="22" t="s">
        <v>99</v>
      </c>
    </row>
    <row r="15" spans="1:11" ht="45">
      <c r="A15" s="11" t="s">
        <v>103</v>
      </c>
      <c r="B15" s="15">
        <v>852</v>
      </c>
      <c r="C15" s="15">
        <v>85202</v>
      </c>
      <c r="D15" s="19" t="s">
        <v>145</v>
      </c>
      <c r="E15" s="20">
        <v>10000</v>
      </c>
      <c r="F15" s="20">
        <v>10000</v>
      </c>
      <c r="G15" s="20"/>
      <c r="H15" s="20"/>
      <c r="I15" s="19" t="s">
        <v>91</v>
      </c>
      <c r="J15" s="21"/>
      <c r="K15" s="22" t="s">
        <v>102</v>
      </c>
    </row>
    <row r="16" spans="1:11" ht="45">
      <c r="A16" s="15" t="s">
        <v>106</v>
      </c>
      <c r="B16" s="15">
        <v>852</v>
      </c>
      <c r="C16" s="15">
        <v>85202</v>
      </c>
      <c r="D16" s="19" t="s">
        <v>146</v>
      </c>
      <c r="E16" s="20">
        <v>12000</v>
      </c>
      <c r="F16" s="20">
        <v>12000</v>
      </c>
      <c r="G16" s="20"/>
      <c r="H16" s="20"/>
      <c r="I16" s="19" t="s">
        <v>91</v>
      </c>
      <c r="J16" s="21"/>
      <c r="K16" s="22" t="s">
        <v>102</v>
      </c>
    </row>
    <row r="17" spans="1:11" ht="45">
      <c r="A17" s="11" t="s">
        <v>109</v>
      </c>
      <c r="B17" s="11">
        <v>852</v>
      </c>
      <c r="C17" s="11">
        <v>85202</v>
      </c>
      <c r="D17" s="14" t="s">
        <v>101</v>
      </c>
      <c r="E17" s="16">
        <v>20000</v>
      </c>
      <c r="F17" s="16">
        <v>20000</v>
      </c>
      <c r="G17" s="16">
        <v>0</v>
      </c>
      <c r="H17" s="16">
        <v>0</v>
      </c>
      <c r="I17" s="14" t="s">
        <v>91</v>
      </c>
      <c r="J17" s="17">
        <v>0</v>
      </c>
      <c r="K17" s="18" t="s">
        <v>102</v>
      </c>
    </row>
    <row r="18" spans="1:11" ht="45">
      <c r="A18" s="15" t="s">
        <v>113</v>
      </c>
      <c r="B18" s="11">
        <v>852</v>
      </c>
      <c r="C18" s="11">
        <v>85202</v>
      </c>
      <c r="D18" s="14" t="s">
        <v>104</v>
      </c>
      <c r="E18" s="16">
        <v>11000</v>
      </c>
      <c r="F18" s="16">
        <v>11000</v>
      </c>
      <c r="G18" s="16">
        <v>0</v>
      </c>
      <c r="H18" s="16">
        <v>0</v>
      </c>
      <c r="I18" s="14" t="s">
        <v>91</v>
      </c>
      <c r="J18" s="17">
        <v>0</v>
      </c>
      <c r="K18" s="18" t="s">
        <v>105</v>
      </c>
    </row>
    <row r="19" spans="1:11" ht="45">
      <c r="A19" s="11" t="s">
        <v>115</v>
      </c>
      <c r="B19" s="11">
        <v>851</v>
      </c>
      <c r="C19" s="11">
        <v>85195</v>
      </c>
      <c r="D19" s="14" t="s">
        <v>107</v>
      </c>
      <c r="E19" s="16">
        <f>F19+G19+H19+J19</f>
        <v>1300000</v>
      </c>
      <c r="F19" s="16">
        <v>1300000</v>
      </c>
      <c r="G19" s="16">
        <v>0</v>
      </c>
      <c r="H19" s="16">
        <v>0</v>
      </c>
      <c r="I19" s="14" t="s">
        <v>91</v>
      </c>
      <c r="J19" s="17">
        <v>0</v>
      </c>
      <c r="K19" s="18" t="s">
        <v>108</v>
      </c>
    </row>
    <row r="20" spans="1:11" ht="45">
      <c r="A20" s="15" t="s">
        <v>118</v>
      </c>
      <c r="B20" s="15">
        <v>600</v>
      </c>
      <c r="C20" s="15">
        <v>60078</v>
      </c>
      <c r="D20" s="19" t="s">
        <v>110</v>
      </c>
      <c r="E20" s="20">
        <v>398563</v>
      </c>
      <c r="F20" s="20">
        <v>18563</v>
      </c>
      <c r="G20" s="20">
        <v>0</v>
      </c>
      <c r="H20" s="20">
        <v>0</v>
      </c>
      <c r="I20" s="19" t="s">
        <v>111</v>
      </c>
      <c r="J20" s="21">
        <v>0</v>
      </c>
      <c r="K20" s="22" t="s">
        <v>112</v>
      </c>
    </row>
    <row r="21" spans="1:11" ht="67.5">
      <c r="A21" s="11" t="s">
        <v>121</v>
      </c>
      <c r="B21" s="15">
        <v>600</v>
      </c>
      <c r="C21" s="15">
        <v>60078</v>
      </c>
      <c r="D21" s="19" t="s">
        <v>114</v>
      </c>
      <c r="E21" s="20">
        <v>630857</v>
      </c>
      <c r="F21" s="20">
        <v>17768</v>
      </c>
      <c r="G21" s="20">
        <v>0</v>
      </c>
      <c r="H21" s="20">
        <v>0</v>
      </c>
      <c r="I21" s="19" t="s">
        <v>147</v>
      </c>
      <c r="J21" s="21">
        <v>0</v>
      </c>
      <c r="K21" s="22" t="s">
        <v>112</v>
      </c>
    </row>
    <row r="22" spans="1:11" ht="45">
      <c r="A22" s="15" t="s">
        <v>124</v>
      </c>
      <c r="B22" s="15">
        <v>600</v>
      </c>
      <c r="C22" s="15">
        <v>60078</v>
      </c>
      <c r="D22" s="19" t="s">
        <v>116</v>
      </c>
      <c r="E22" s="20">
        <v>165228</v>
      </c>
      <c r="F22" s="20">
        <v>61437</v>
      </c>
      <c r="G22" s="20">
        <v>0</v>
      </c>
      <c r="H22" s="20">
        <v>0</v>
      </c>
      <c r="I22" s="19" t="s">
        <v>117</v>
      </c>
      <c r="J22" s="21">
        <v>0</v>
      </c>
      <c r="K22" s="22" t="s">
        <v>112</v>
      </c>
    </row>
    <row r="23" spans="1:11" ht="45">
      <c r="A23" s="11" t="s">
        <v>127</v>
      </c>
      <c r="B23" s="15">
        <v>600</v>
      </c>
      <c r="C23" s="15">
        <v>60078</v>
      </c>
      <c r="D23" s="19" t="s">
        <v>119</v>
      </c>
      <c r="E23" s="20">
        <v>495262</v>
      </c>
      <c r="F23" s="20">
        <v>99053</v>
      </c>
      <c r="G23" s="20">
        <v>0</v>
      </c>
      <c r="H23" s="20">
        <v>0</v>
      </c>
      <c r="I23" s="19" t="s">
        <v>120</v>
      </c>
      <c r="J23" s="21">
        <v>0</v>
      </c>
      <c r="K23" s="22" t="s">
        <v>112</v>
      </c>
    </row>
    <row r="24" spans="1:11" ht="45">
      <c r="A24" s="15" t="s">
        <v>130</v>
      </c>
      <c r="B24" s="15">
        <v>600</v>
      </c>
      <c r="C24" s="15">
        <v>60014</v>
      </c>
      <c r="D24" s="19" t="s">
        <v>122</v>
      </c>
      <c r="E24" s="20">
        <v>341970</v>
      </c>
      <c r="F24" s="20">
        <v>0</v>
      </c>
      <c r="G24" s="20">
        <v>0</v>
      </c>
      <c r="H24" s="20">
        <v>0</v>
      </c>
      <c r="I24" s="19" t="s">
        <v>123</v>
      </c>
      <c r="J24" s="21">
        <v>0</v>
      </c>
      <c r="K24" s="22" t="s">
        <v>112</v>
      </c>
    </row>
    <row r="25" spans="1:11" ht="45">
      <c r="A25" s="11" t="s">
        <v>133</v>
      </c>
      <c r="B25" s="15">
        <v>600</v>
      </c>
      <c r="C25" s="15">
        <v>60014</v>
      </c>
      <c r="D25" s="19" t="s">
        <v>125</v>
      </c>
      <c r="E25" s="20">
        <v>300000</v>
      </c>
      <c r="F25" s="20">
        <v>0</v>
      </c>
      <c r="G25" s="20">
        <v>0</v>
      </c>
      <c r="H25" s="20">
        <v>0</v>
      </c>
      <c r="I25" s="19" t="s">
        <v>126</v>
      </c>
      <c r="J25" s="21">
        <v>0</v>
      </c>
      <c r="K25" s="22" t="s">
        <v>112</v>
      </c>
    </row>
    <row r="26" spans="1:11" ht="45">
      <c r="A26" s="15" t="s">
        <v>143</v>
      </c>
      <c r="B26" s="15">
        <v>600</v>
      </c>
      <c r="C26" s="15">
        <v>60014</v>
      </c>
      <c r="D26" s="19" t="s">
        <v>128</v>
      </c>
      <c r="E26" s="20">
        <v>345922</v>
      </c>
      <c r="F26" s="20">
        <v>164659</v>
      </c>
      <c r="G26" s="20">
        <v>0</v>
      </c>
      <c r="H26" s="20">
        <v>0</v>
      </c>
      <c r="I26" s="19" t="s">
        <v>129</v>
      </c>
      <c r="J26" s="21">
        <v>0</v>
      </c>
      <c r="K26" s="22" t="s">
        <v>112</v>
      </c>
    </row>
    <row r="27" spans="1:11" ht="45">
      <c r="A27" s="11" t="s">
        <v>148</v>
      </c>
      <c r="B27" s="15">
        <v>600</v>
      </c>
      <c r="C27" s="15">
        <v>60014</v>
      </c>
      <c r="D27" s="19" t="s">
        <v>131</v>
      </c>
      <c r="E27" s="20">
        <v>287820</v>
      </c>
      <c r="F27" s="20">
        <v>143910</v>
      </c>
      <c r="G27" s="20">
        <v>0</v>
      </c>
      <c r="H27" s="20">
        <v>0</v>
      </c>
      <c r="I27" s="19" t="s">
        <v>132</v>
      </c>
      <c r="J27" s="21">
        <v>0</v>
      </c>
      <c r="K27" s="22" t="s">
        <v>112</v>
      </c>
    </row>
    <row r="28" spans="1:11" ht="45">
      <c r="A28" s="15" t="s">
        <v>149</v>
      </c>
      <c r="B28" s="15">
        <v>600</v>
      </c>
      <c r="C28" s="15">
        <v>60014</v>
      </c>
      <c r="D28" s="19" t="s">
        <v>134</v>
      </c>
      <c r="E28" s="20">
        <v>165608</v>
      </c>
      <c r="F28" s="20">
        <v>82804</v>
      </c>
      <c r="G28" s="20">
        <v>0</v>
      </c>
      <c r="H28" s="20">
        <v>0</v>
      </c>
      <c r="I28" s="19" t="s">
        <v>135</v>
      </c>
      <c r="J28" s="21">
        <v>0</v>
      </c>
      <c r="K28" s="22" t="s">
        <v>112</v>
      </c>
    </row>
    <row r="29" spans="1:11" ht="12.75">
      <c r="A29" s="37" t="s">
        <v>136</v>
      </c>
      <c r="B29" s="38"/>
      <c r="C29" s="38"/>
      <c r="D29" s="39"/>
      <c r="E29" s="23">
        <f>SUM(E11:E28)</f>
        <v>4585667</v>
      </c>
      <c r="F29" s="23">
        <f>SUM(F11:F28)</f>
        <v>2020437</v>
      </c>
      <c r="G29" s="23">
        <f>SUM(G12:G27)</f>
        <v>0</v>
      </c>
      <c r="H29" s="23">
        <f>SUM(H12:H27)</f>
        <v>0</v>
      </c>
      <c r="I29" s="23">
        <v>2565230</v>
      </c>
      <c r="J29" s="23">
        <f>SUM(J12:J17)</f>
        <v>0</v>
      </c>
      <c r="K29" s="24" t="s">
        <v>137</v>
      </c>
    </row>
    <row r="30" spans="1:1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2.75">
      <c r="A31" s="26" t="s">
        <v>138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>
      <c r="A32" s="26" t="s">
        <v>139</v>
      </c>
      <c r="B32" s="26"/>
      <c r="C32" s="26"/>
      <c r="D32" s="26"/>
      <c r="E32" s="26"/>
      <c r="F32" s="26"/>
      <c r="G32" s="26"/>
      <c r="H32" s="27"/>
      <c r="I32" s="26"/>
      <c r="J32" s="26"/>
      <c r="K32" s="26"/>
    </row>
    <row r="33" spans="1:11" ht="12.75">
      <c r="A33" s="25" t="s">
        <v>140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 t="s">
        <v>141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 t="s">
        <v>142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sheetProtection/>
  <mergeCells count="15">
    <mergeCell ref="K4:K9"/>
    <mergeCell ref="E5:E9"/>
    <mergeCell ref="F5:J5"/>
    <mergeCell ref="F6:F9"/>
    <mergeCell ref="G6:G9"/>
    <mergeCell ref="A2:K2"/>
    <mergeCell ref="I6:I9"/>
    <mergeCell ref="J6:J9"/>
    <mergeCell ref="H7:H9"/>
    <mergeCell ref="A29:D29"/>
    <mergeCell ref="A4:A9"/>
    <mergeCell ref="B4:B9"/>
    <mergeCell ref="C4:C9"/>
    <mergeCell ref="D4:D9"/>
    <mergeCell ref="E4:J4"/>
  </mergeCells>
  <printOptions/>
  <pageMargins left="0.7" right="0.7" top="0.75" bottom="0.75" header="0.3" footer="0.3"/>
  <pageSetup horizontalDpi="600" verticalDpi="600" orientation="portrait" paperSize="9" scale="68" r:id="rId1"/>
  <headerFooter>
    <oddHeader>&amp;R
Załącznik nr &amp;A
do uchwały Zarządu Powiatu w Opatowie Nr ....................
z dnia .......................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fibrsk</cp:lastModifiedBy>
  <cp:lastPrinted>2012-10-02T08:25:39Z</cp:lastPrinted>
  <dcterms:modified xsi:type="dcterms:W3CDTF">2012-10-02T08:26:43Z</dcterms:modified>
  <cp:category/>
  <cp:version/>
  <cp:contentType/>
  <cp:contentStatus/>
</cp:coreProperties>
</file>