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po zmianach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<sst xmlns="http://schemas.openxmlformats.org/spreadsheetml/2006/main" count="267" uniqueCount="162">
  <si>
    <t>w tys. zł.</t>
  </si>
  <si>
    <t>Zespół Szkół Nr 1 w Opatowie</t>
  </si>
  <si>
    <t>Boisko szkolne</t>
  </si>
  <si>
    <t>Drogi wewnętrzne</t>
  </si>
  <si>
    <t>Wiata samochodowa</t>
  </si>
  <si>
    <t>Zbiornik p. poż</t>
  </si>
  <si>
    <t>Zbiorniki wyrównawczy</t>
  </si>
  <si>
    <t>Garaż</t>
  </si>
  <si>
    <t>Szopa</t>
  </si>
  <si>
    <t>Myjnia</t>
  </si>
  <si>
    <t>Magazyn paliw</t>
  </si>
  <si>
    <t>-</t>
  </si>
  <si>
    <t>Budynek gospodarczy</t>
  </si>
  <si>
    <t>Budynek szkoły</t>
  </si>
  <si>
    <t>Budynek internatu</t>
  </si>
  <si>
    <t>Budynek warsztatów</t>
  </si>
  <si>
    <t>Grupa III do VI Maszyny i urządzenia</t>
  </si>
  <si>
    <t>Grupa VII</t>
  </si>
  <si>
    <t>Grupa VIII</t>
  </si>
  <si>
    <t>Posiadanie</t>
  </si>
  <si>
    <t>Budynki oświaty</t>
  </si>
  <si>
    <t>Drogi</t>
  </si>
  <si>
    <t>inne</t>
  </si>
  <si>
    <t>Zarząd Dróg Powiatowych w Opatowie</t>
  </si>
  <si>
    <t>Grunty</t>
  </si>
  <si>
    <t>Wiata stalowa</t>
  </si>
  <si>
    <t>Budynek stołówki</t>
  </si>
  <si>
    <t>Budynek administracyjny</t>
  </si>
  <si>
    <t>Ogrodzenie</t>
  </si>
  <si>
    <t>Drogi dojazdowe</t>
  </si>
  <si>
    <t>Sieć kanalizacyjna</t>
  </si>
  <si>
    <t>Sieć wodociągowa</t>
  </si>
  <si>
    <t>Linia oświetleniowa</t>
  </si>
  <si>
    <t>Sieć ogrzewania</t>
  </si>
  <si>
    <t>Specjalny Ośrodek Szkolno Wychowawczy w Niemienicach</t>
  </si>
  <si>
    <t>Lokal mieszkaniowy</t>
  </si>
  <si>
    <t xml:space="preserve"> w tym oczyszczalnia ścieków, kotłownia ,szambo</t>
  </si>
  <si>
    <t>Budynki mieszkalne</t>
  </si>
  <si>
    <t>Magazyn</t>
  </si>
  <si>
    <t>Wiata</t>
  </si>
  <si>
    <t>Letnia stołówka</t>
  </si>
  <si>
    <t>Grupa III-VI</t>
  </si>
  <si>
    <t>Działka</t>
  </si>
  <si>
    <t>Pralnia</t>
  </si>
  <si>
    <t>Internat</t>
  </si>
  <si>
    <t>Studnia</t>
  </si>
  <si>
    <t>Oczyszczalnia</t>
  </si>
  <si>
    <t>Dom nauczyciela</t>
  </si>
  <si>
    <t>Sala</t>
  </si>
  <si>
    <t>Szambo</t>
  </si>
  <si>
    <t>Poradnia Psychologiczno Pedagogiczna w Ożarowie</t>
  </si>
  <si>
    <t>Specjalny Ośrodek Szkolno Wychowawczy w Jałowęsach</t>
  </si>
  <si>
    <t>Szkoła z internatem</t>
  </si>
  <si>
    <t>Altanka</t>
  </si>
  <si>
    <t>Studnia głębinowa</t>
  </si>
  <si>
    <t>Studnia kopana</t>
  </si>
  <si>
    <t>Studnia wiercona</t>
  </si>
  <si>
    <t>Zbiornik</t>
  </si>
  <si>
    <t>Specjalny Ośrodek Szkolno Wychowawczy w Dębnie</t>
  </si>
  <si>
    <t>Garaże</t>
  </si>
  <si>
    <t xml:space="preserve">Powiatowe Centrum Pomocy </t>
  </si>
  <si>
    <t>Dom Pomocy Społecznej w Sobowie</t>
  </si>
  <si>
    <t>Letni plac zajęć</t>
  </si>
  <si>
    <t xml:space="preserve">Drogi i Place </t>
  </si>
  <si>
    <t>Zbiornik Budynek  ppoż</t>
  </si>
  <si>
    <t>Budynek</t>
  </si>
  <si>
    <t>Budynek kuchni</t>
  </si>
  <si>
    <t>Kotłownia</t>
  </si>
  <si>
    <t>Hydrofornia</t>
  </si>
  <si>
    <t>Portiernia</t>
  </si>
  <si>
    <t>Stacja transformatorowa</t>
  </si>
  <si>
    <t>Kaplica</t>
  </si>
  <si>
    <t>Piwnica</t>
  </si>
  <si>
    <t>Budynek mieszkalny</t>
  </si>
  <si>
    <t>Kanalizacja</t>
  </si>
  <si>
    <t>Linia kablowa</t>
  </si>
  <si>
    <t>Fontanna</t>
  </si>
  <si>
    <t>Kanał ciepłowniczy</t>
  </si>
  <si>
    <t>Zespół Szkół Nr 2 w Opatowie</t>
  </si>
  <si>
    <t>Budynek dydatktyczny</t>
  </si>
  <si>
    <t>Ogrodzenie terenu</t>
  </si>
  <si>
    <t>Centralne ogrzewanie</t>
  </si>
  <si>
    <t>Nawierzchnia betonowa</t>
  </si>
  <si>
    <t>Budynek garażowy</t>
  </si>
  <si>
    <t>Budynek przychodni</t>
  </si>
  <si>
    <t>Budynek główny Szpitala</t>
  </si>
  <si>
    <t>Budynek apteki</t>
  </si>
  <si>
    <t>Budynek prosektorium</t>
  </si>
  <si>
    <t>Budynek sekcji technicznej</t>
  </si>
  <si>
    <t>Budynek kotłowni gazowej</t>
  </si>
  <si>
    <t>Budynek stacji Trafo</t>
  </si>
  <si>
    <t>Tlenownia</t>
  </si>
  <si>
    <t>Smietnik</t>
  </si>
  <si>
    <t>Sieć sanitarna</t>
  </si>
  <si>
    <t>Sieś deszczowa</t>
  </si>
  <si>
    <t>Studnia artezyjska</t>
  </si>
  <si>
    <t>Oświetlenie zewnętrzne szpitala</t>
  </si>
  <si>
    <t>Zewnętrzna sieć cieplna</t>
  </si>
  <si>
    <t>Zewnętrzna sieć gazowa</t>
  </si>
  <si>
    <t>Zasilenie kotłowni</t>
  </si>
  <si>
    <t>Budynek pralni</t>
  </si>
  <si>
    <t>Budynek D1 Szpitala</t>
  </si>
  <si>
    <t>Zasilenie kablowe</t>
  </si>
  <si>
    <t>Zbiornik ścieków</t>
  </si>
  <si>
    <t>Środki trwałe w  budowie</t>
  </si>
  <si>
    <t>Dom Pomocy Społecznej w Zochcinku</t>
  </si>
  <si>
    <t>Własność</t>
  </si>
  <si>
    <t>Starostwo Powiatowe w Opatowie</t>
  </si>
  <si>
    <t>Działki</t>
  </si>
  <si>
    <t>Budynek biurowy</t>
  </si>
  <si>
    <t>Kotłownia gazowo-olejowa</t>
  </si>
  <si>
    <t>Sieć kablowa energetyczna Budynek Stacji Trafo</t>
  </si>
  <si>
    <t>Budynek Główny 1E Szpitala</t>
  </si>
  <si>
    <t>Nawierzchnie,placy,drogi</t>
  </si>
  <si>
    <t>Budynek administracyjno-gospodarczy</t>
  </si>
  <si>
    <t>Budynek mieszkalny "A"</t>
  </si>
  <si>
    <t>Oczyszczalnia ścieków</t>
  </si>
  <si>
    <t>Budynek pracy chronionej i garaż</t>
  </si>
  <si>
    <t>Dom pogrzebowy</t>
  </si>
  <si>
    <t>Dom mieszkalny dworek</t>
  </si>
  <si>
    <t>Warsztat masarski</t>
  </si>
  <si>
    <t>Stróżówka</t>
  </si>
  <si>
    <t>Magazyn gospodarczy</t>
  </si>
  <si>
    <t>Wiata na sprzęt rolniczy</t>
  </si>
  <si>
    <t>Obora murowana</t>
  </si>
  <si>
    <t>Stajnia</t>
  </si>
  <si>
    <t>Silos</t>
  </si>
  <si>
    <t>Ogrodzenie działki</t>
  </si>
  <si>
    <t>Ogrodzenie ogrodu</t>
  </si>
  <si>
    <t>Wiata z blachy  falistej</t>
  </si>
  <si>
    <t>Budynek mieszkalny "B"</t>
  </si>
  <si>
    <t>Stacja transformatorowa i rozdzielcza</t>
  </si>
  <si>
    <t>Sieć cieplna międzyblokowa</t>
  </si>
  <si>
    <t>Wodociąg zewnętrzny</t>
  </si>
  <si>
    <t>Osadnik żelbetowy</t>
  </si>
  <si>
    <t>Kanalizacja deszczowa</t>
  </si>
  <si>
    <t>Mury oporowe</t>
  </si>
  <si>
    <t>OGÓŁEM</t>
  </si>
  <si>
    <t xml:space="preserve">Grunty </t>
  </si>
  <si>
    <t>Specjalny Ośrodek Szkolno Wychowawczy w Sulejowie</t>
  </si>
  <si>
    <t>Hala sportowa</t>
  </si>
  <si>
    <t>Opracowała:Agnieszka Masternak</t>
  </si>
  <si>
    <t>Budynek C Szpitala</t>
  </si>
  <si>
    <t>Sieć gazowa</t>
  </si>
  <si>
    <t>Zbiornik podziemny</t>
  </si>
  <si>
    <t>Rurociąg sieci rozdzielczej</t>
  </si>
  <si>
    <t>Grupa 0</t>
  </si>
  <si>
    <t>Grupa I</t>
  </si>
  <si>
    <t>Grupa II</t>
  </si>
  <si>
    <t>Brama z furtka</t>
  </si>
  <si>
    <t>Inwestycje</t>
  </si>
  <si>
    <t xml:space="preserve">Inne niż własność prawa majątkowe </t>
  </si>
  <si>
    <t>Placówka Opiekuńczo - Wychowawcza Wielofunkcyjna w Nieskurzowie Nowym</t>
  </si>
  <si>
    <t>Rodzinie w Opatowie</t>
  </si>
  <si>
    <t>Powiatowy Urząd Pracy w Opatowie</t>
  </si>
  <si>
    <t>Zespół Szkół  im.Marii Skłodowskiej-Curie w Ożarowie</t>
  </si>
  <si>
    <t>Na dzień 31.12.2010 r. Powiat Opatowski posiada mienie w kwocie 84.102 tys. zł.oraz mienie o nieuregulowanym stanie prawnym w kwocie 20.451 tys.zł.Umorzenia majątku na dzień 31.12.2009 r. wynoszą 44.487 tys zł.</t>
  </si>
  <si>
    <t>Rozbudowa wymiennikowni</t>
  </si>
  <si>
    <t>Chlewnia murowana</t>
  </si>
  <si>
    <t>INFORMACJA O STANIE MIENIA POWIATU OPATOWSKIEGO                                                 NA DZIEN 31.12.2010R.</t>
  </si>
  <si>
    <t>Samodzielny Publiczny Zespół Zakładów Opieki Zdrowotnej w Opatowie</t>
  </si>
  <si>
    <t>Dom Pomocy Społecznej w Czachowie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</si>
</sst>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\ _z_ł_-;_-@_-"/>
    <numFmt numFmtId="169" formatCode="_-* #,##0.00\ _z_ł_-;\-* #,##0.00\ _z_ł_-;_-* &quot;-&quot;\ _z_ł_-;_-@_-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1" fillId="0" borderId="0" xfId="0" applyNumberFormat="1" applyFont="1" applyBorder="1" applyAlignment="1">
      <alignment horizontal="right" vertical="top" wrapText="1"/>
    </xf>
    <xf numFmtId="41" fontId="1" fillId="0" borderId="0" xfId="0" applyNumberFormat="1" applyFont="1" applyBorder="1" applyAlignment="1">
      <alignment vertical="top" wrapText="1"/>
    </xf>
    <xf numFmtId="41" fontId="2" fillId="0" borderId="0" xfId="0" applyNumberFormat="1" applyFont="1" applyBorder="1" applyAlignment="1">
      <alignment horizontal="right" vertical="top"/>
    </xf>
    <xf numFmtId="41" fontId="1" fillId="0" borderId="0" xfId="0" applyNumberFormat="1" applyFont="1" applyBorder="1" applyAlignment="1">
      <alignment horizontal="right" vertical="top"/>
    </xf>
    <xf numFmtId="41" fontId="2" fillId="0" borderId="0" xfId="0" applyNumberFormat="1" applyFont="1" applyFill="1" applyBorder="1" applyAlignment="1">
      <alignment horizontal="right" vertical="top" wrapText="1"/>
    </xf>
    <xf numFmtId="41" fontId="2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1" fontId="1" fillId="33" borderId="0" xfId="0" applyNumberFormat="1" applyFont="1" applyFill="1" applyBorder="1" applyAlignment="1">
      <alignment horizontal="right" vertical="top" wrapText="1"/>
    </xf>
    <xf numFmtId="41" fontId="1" fillId="0" borderId="0" xfId="0" applyNumberFormat="1" applyFont="1" applyFill="1" applyBorder="1" applyAlignment="1">
      <alignment horizontal="right" vertical="top" wrapText="1"/>
    </xf>
    <xf numFmtId="41" fontId="2" fillId="33" borderId="0" xfId="0" applyNumberFormat="1" applyFont="1" applyFill="1" applyBorder="1" applyAlignment="1">
      <alignment horizontal="right" vertical="top" wrapText="1"/>
    </xf>
    <xf numFmtId="41" fontId="2" fillId="34" borderId="0" xfId="0" applyNumberFormat="1" applyFont="1" applyFill="1" applyBorder="1" applyAlignment="1">
      <alignment horizontal="right" vertical="top" wrapText="1"/>
    </xf>
    <xf numFmtId="41" fontId="2" fillId="34" borderId="0" xfId="0" applyNumberFormat="1" applyFont="1" applyFill="1" applyBorder="1" applyAlignment="1">
      <alignment horizontal="right" vertical="top"/>
    </xf>
    <xf numFmtId="41" fontId="2" fillId="8" borderId="0" xfId="0" applyNumberFormat="1" applyFont="1" applyFill="1" applyBorder="1" applyAlignment="1">
      <alignment horizontal="right" vertical="top" wrapText="1"/>
    </xf>
    <xf numFmtId="41" fontId="2" fillId="14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vertical="top" wrapText="1"/>
    </xf>
    <xf numFmtId="4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2" fillId="14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1" fontId="2" fillId="14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1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8"/>
  <sheetViews>
    <sheetView tabSelected="1" view="pageBreakPreview" zoomScale="60" workbookViewId="0" topLeftCell="A226">
      <selection activeCell="J256" sqref="J256"/>
    </sheetView>
  </sheetViews>
  <sheetFormatPr defaultColWidth="9.140625" defaultRowHeight="12.75"/>
  <cols>
    <col min="1" max="1" width="9.140625" style="25" customWidth="1"/>
    <col min="2" max="2" width="38.421875" style="25" customWidth="1"/>
    <col min="3" max="3" width="15.57421875" style="29" customWidth="1"/>
    <col min="4" max="4" width="17.57421875" style="25" customWidth="1"/>
    <col min="5" max="5" width="9.7109375" style="25" bestFit="1" customWidth="1"/>
    <col min="6" max="6" width="8.57421875" style="25" customWidth="1"/>
    <col min="7" max="7" width="9.140625" style="25" hidden="1" customWidth="1"/>
    <col min="8" max="10" width="9.140625" style="25" customWidth="1"/>
    <col min="11" max="11" width="11.140625" style="25" customWidth="1"/>
    <col min="12" max="16384" width="9.140625" style="25" customWidth="1"/>
  </cols>
  <sheetData>
    <row r="1" spans="2:7" ht="37.5" customHeight="1">
      <c r="B1" s="40"/>
      <c r="C1" s="40"/>
      <c r="D1" s="3"/>
      <c r="E1" s="3"/>
      <c r="F1" s="3"/>
      <c r="G1" s="3"/>
    </row>
    <row r="2" spans="2:7" ht="15.75">
      <c r="B2" s="41"/>
      <c r="C2" s="41"/>
      <c r="D2" s="3"/>
      <c r="E2" s="3"/>
      <c r="F2" s="3"/>
      <c r="G2" s="3"/>
    </row>
    <row r="3" spans="2:7" ht="39" customHeight="1">
      <c r="B3" s="38" t="s">
        <v>159</v>
      </c>
      <c r="C3" s="38"/>
      <c r="D3" s="39"/>
      <c r="E3" s="39"/>
      <c r="F3" s="39"/>
      <c r="G3" s="39"/>
    </row>
    <row r="4" spans="2:6" ht="15.75">
      <c r="B4" s="42"/>
      <c r="C4" s="42"/>
      <c r="D4" s="25" t="s">
        <v>0</v>
      </c>
      <c r="E4" s="42"/>
      <c r="F4" s="42"/>
    </row>
    <row r="5" spans="2:6" ht="15.75">
      <c r="B5" s="11"/>
      <c r="C5" s="11"/>
      <c r="E5" s="11"/>
      <c r="F5" s="11"/>
    </row>
    <row r="6" spans="2:6" ht="15.75">
      <c r="B6" s="11"/>
      <c r="C6" s="11"/>
      <c r="E6" s="11"/>
      <c r="F6" s="11"/>
    </row>
    <row r="7" spans="2:3" ht="15.75">
      <c r="B7" s="1" t="s">
        <v>1</v>
      </c>
      <c r="C7" s="20">
        <f>SUM(C10:C26)</f>
        <v>4752</v>
      </c>
    </row>
    <row r="8" spans="2:3" ht="15.75">
      <c r="B8" s="1"/>
      <c r="C8" s="9"/>
    </row>
    <row r="9" spans="2:3" ht="15.75">
      <c r="B9" s="1" t="s">
        <v>106</v>
      </c>
      <c r="C9" s="9"/>
    </row>
    <row r="10" spans="2:3" ht="15.75">
      <c r="B10" s="2" t="s">
        <v>138</v>
      </c>
      <c r="C10" s="5">
        <v>300</v>
      </c>
    </row>
    <row r="11" spans="2:3" ht="15.75">
      <c r="B11" s="2" t="s">
        <v>2</v>
      </c>
      <c r="C11" s="5">
        <v>18</v>
      </c>
    </row>
    <row r="12" spans="2:3" ht="15.75">
      <c r="B12" s="2" t="s">
        <v>3</v>
      </c>
      <c r="C12" s="5">
        <v>51</v>
      </c>
    </row>
    <row r="13" spans="2:3" ht="15.75">
      <c r="B13" s="2" t="s">
        <v>4</v>
      </c>
      <c r="C13" s="5">
        <v>16</v>
      </c>
    </row>
    <row r="14" spans="2:3" ht="15.75">
      <c r="B14" s="2" t="s">
        <v>5</v>
      </c>
      <c r="C14" s="5">
        <v>5</v>
      </c>
    </row>
    <row r="15" spans="2:3" ht="15.75">
      <c r="B15" s="2" t="s">
        <v>6</v>
      </c>
      <c r="C15" s="5">
        <v>21</v>
      </c>
    </row>
    <row r="16" spans="2:3" ht="15.75">
      <c r="B16" s="2" t="s">
        <v>7</v>
      </c>
      <c r="C16" s="5">
        <v>5</v>
      </c>
    </row>
    <row r="17" spans="2:3" ht="15.75">
      <c r="B17" s="2" t="s">
        <v>8</v>
      </c>
      <c r="C17" s="5">
        <v>12</v>
      </c>
    </row>
    <row r="18" spans="2:3" ht="15.75">
      <c r="B18" s="2" t="s">
        <v>9</v>
      </c>
      <c r="C18" s="5">
        <v>6</v>
      </c>
    </row>
    <row r="19" spans="2:3" ht="15.75">
      <c r="B19" s="2" t="s">
        <v>10</v>
      </c>
      <c r="C19" s="5" t="s">
        <v>11</v>
      </c>
    </row>
    <row r="20" spans="2:3" ht="15.75">
      <c r="B20" s="2" t="s">
        <v>12</v>
      </c>
      <c r="C20" s="5">
        <v>10</v>
      </c>
    </row>
    <row r="21" spans="2:3" ht="15.75">
      <c r="B21" s="2" t="s">
        <v>13</v>
      </c>
      <c r="C21" s="5">
        <v>980</v>
      </c>
    </row>
    <row r="22" spans="2:3" ht="15.75">
      <c r="B22" s="2" t="s">
        <v>14</v>
      </c>
      <c r="C22" s="5">
        <v>1573</v>
      </c>
    </row>
    <row r="23" spans="2:3" ht="15.75">
      <c r="B23" s="2" t="s">
        <v>15</v>
      </c>
      <c r="C23" s="5">
        <v>1205</v>
      </c>
    </row>
    <row r="24" spans="2:3" ht="15.75">
      <c r="B24" s="2" t="s">
        <v>16</v>
      </c>
      <c r="C24" s="5">
        <v>200</v>
      </c>
    </row>
    <row r="25" spans="2:3" ht="15.75">
      <c r="B25" s="2" t="s">
        <v>17</v>
      </c>
      <c r="C25" s="5">
        <v>101</v>
      </c>
    </row>
    <row r="26" spans="2:3" ht="15.75">
      <c r="B26" s="2" t="s">
        <v>18</v>
      </c>
      <c r="C26" s="5">
        <v>249</v>
      </c>
    </row>
    <row r="27" spans="2:3" ht="15.75">
      <c r="B27" s="2"/>
      <c r="C27" s="5"/>
    </row>
    <row r="28" spans="2:3" ht="31.5">
      <c r="B28" s="1" t="s">
        <v>155</v>
      </c>
      <c r="C28" s="17">
        <f>SUM(C30)</f>
        <v>5780</v>
      </c>
    </row>
    <row r="29" spans="2:3" ht="15.75">
      <c r="B29" s="1"/>
      <c r="C29" s="9"/>
    </row>
    <row r="30" spans="2:3" ht="15.75">
      <c r="B30" s="1" t="s">
        <v>106</v>
      </c>
      <c r="C30" s="4">
        <v>5780</v>
      </c>
    </row>
    <row r="31" spans="2:3" ht="15.75">
      <c r="B31" s="2" t="s">
        <v>16</v>
      </c>
      <c r="C31" s="5">
        <v>365</v>
      </c>
    </row>
    <row r="32" spans="2:3" ht="15.75">
      <c r="B32" s="2" t="s">
        <v>17</v>
      </c>
      <c r="C32" s="5">
        <v>34</v>
      </c>
    </row>
    <row r="33" spans="2:3" ht="15.75">
      <c r="B33" s="2" t="s">
        <v>18</v>
      </c>
      <c r="C33" s="5">
        <v>94</v>
      </c>
    </row>
    <row r="34" spans="2:3" ht="15.75">
      <c r="B34" s="2" t="s">
        <v>20</v>
      </c>
      <c r="C34" s="5">
        <v>4951</v>
      </c>
    </row>
    <row r="35" spans="2:3" ht="15.75">
      <c r="B35" s="2" t="s">
        <v>21</v>
      </c>
      <c r="C35" s="5">
        <v>210</v>
      </c>
    </row>
    <row r="36" spans="2:3" ht="15.75">
      <c r="B36" s="2" t="s">
        <v>22</v>
      </c>
      <c r="C36" s="5">
        <v>126</v>
      </c>
    </row>
    <row r="37" spans="2:3" ht="15.75">
      <c r="B37" s="1"/>
      <c r="C37" s="5"/>
    </row>
    <row r="38" spans="2:3" ht="15.75">
      <c r="B38" s="1" t="s">
        <v>23</v>
      </c>
      <c r="C38" s="17">
        <f>SUM(C40+C54)</f>
        <v>34639</v>
      </c>
    </row>
    <row r="39" spans="2:3" ht="15.75">
      <c r="B39" s="1"/>
      <c r="C39" s="9"/>
    </row>
    <row r="40" spans="2:3" ht="15.75">
      <c r="B40" s="1" t="s">
        <v>106</v>
      </c>
      <c r="C40" s="4">
        <f>SUM(C41:C53)</f>
        <v>14188</v>
      </c>
    </row>
    <row r="41" spans="2:3" ht="15.75">
      <c r="B41" s="2" t="s">
        <v>24</v>
      </c>
      <c r="C41" s="5">
        <v>185</v>
      </c>
    </row>
    <row r="42" spans="2:3" ht="15.75">
      <c r="B42" s="2" t="s">
        <v>25</v>
      </c>
      <c r="C42" s="5">
        <v>27</v>
      </c>
    </row>
    <row r="43" spans="2:3" ht="15.75">
      <c r="B43" s="2" t="s">
        <v>26</v>
      </c>
      <c r="C43" s="5">
        <v>30</v>
      </c>
    </row>
    <row r="44" spans="2:3" ht="15.75">
      <c r="B44" s="2" t="s">
        <v>27</v>
      </c>
      <c r="C44" s="5">
        <v>26</v>
      </c>
    </row>
    <row r="45" spans="2:3" ht="15.75">
      <c r="B45" s="2" t="s">
        <v>21</v>
      </c>
      <c r="C45" s="5">
        <v>12887</v>
      </c>
    </row>
    <row r="46" spans="2:3" ht="15.75">
      <c r="B46" s="2" t="s">
        <v>28</v>
      </c>
      <c r="C46" s="5">
        <v>15</v>
      </c>
    </row>
    <row r="47" spans="2:3" ht="15.75">
      <c r="B47" s="2" t="s">
        <v>29</v>
      </c>
      <c r="C47" s="5">
        <v>29</v>
      </c>
    </row>
    <row r="48" spans="2:3" ht="15.75">
      <c r="B48" s="2" t="s">
        <v>30</v>
      </c>
      <c r="C48" s="5">
        <v>11</v>
      </c>
    </row>
    <row r="49" spans="2:3" ht="15.75">
      <c r="B49" s="2" t="s">
        <v>31</v>
      </c>
      <c r="C49" s="5">
        <v>13</v>
      </c>
    </row>
    <row r="50" spans="2:3" ht="15.75">
      <c r="B50" s="2" t="s">
        <v>32</v>
      </c>
      <c r="C50" s="5">
        <v>2</v>
      </c>
    </row>
    <row r="51" spans="2:3" ht="15.75">
      <c r="B51" s="2" t="s">
        <v>33</v>
      </c>
      <c r="C51" s="5">
        <v>18</v>
      </c>
    </row>
    <row r="52" spans="2:3" ht="15.75">
      <c r="B52" s="2" t="s">
        <v>16</v>
      </c>
      <c r="C52" s="5">
        <v>488</v>
      </c>
    </row>
    <row r="53" spans="2:3" ht="15.75">
      <c r="B53" s="2" t="s">
        <v>17</v>
      </c>
      <c r="C53" s="5">
        <v>457</v>
      </c>
    </row>
    <row r="54" spans="2:3" s="26" customFormat="1" ht="15.75">
      <c r="B54" s="1" t="s">
        <v>19</v>
      </c>
      <c r="C54" s="4">
        <v>20451</v>
      </c>
    </row>
    <row r="55" spans="2:3" ht="15.75">
      <c r="B55" s="2" t="s">
        <v>21</v>
      </c>
      <c r="C55" s="5">
        <v>20451</v>
      </c>
    </row>
    <row r="56" spans="2:3" ht="15.75">
      <c r="B56" s="2"/>
      <c r="C56" s="5"/>
    </row>
    <row r="57" spans="2:3" ht="47.25">
      <c r="B57" s="1" t="s">
        <v>152</v>
      </c>
      <c r="C57" s="17">
        <f>SUM(C60:C61)</f>
        <v>70</v>
      </c>
    </row>
    <row r="58" spans="2:3" ht="15.75">
      <c r="B58" s="1"/>
      <c r="C58" s="9"/>
    </row>
    <row r="59" spans="2:3" ht="15.75">
      <c r="B59" s="1" t="s">
        <v>106</v>
      </c>
      <c r="C59" s="4"/>
    </row>
    <row r="60" spans="2:3" ht="15.75">
      <c r="B60" s="2" t="s">
        <v>16</v>
      </c>
      <c r="C60" s="5">
        <v>22</v>
      </c>
    </row>
    <row r="61" spans="2:3" ht="15.75">
      <c r="B61" s="2" t="s">
        <v>17</v>
      </c>
      <c r="C61" s="5">
        <v>48</v>
      </c>
    </row>
    <row r="62" spans="2:3" ht="15.75">
      <c r="B62" s="2"/>
      <c r="C62" s="5"/>
    </row>
    <row r="63" spans="2:3" ht="15.75">
      <c r="B63" s="2"/>
      <c r="C63" s="5"/>
    </row>
    <row r="64" spans="2:3" ht="31.5">
      <c r="B64" s="1" t="s">
        <v>34</v>
      </c>
      <c r="C64" s="17">
        <f>SUM(C67:C76)</f>
        <v>1049</v>
      </c>
    </row>
    <row r="65" spans="2:3" ht="15.75">
      <c r="B65" s="1"/>
      <c r="C65" s="9"/>
    </row>
    <row r="66" spans="2:3" ht="15.75">
      <c r="B66" s="1" t="s">
        <v>106</v>
      </c>
      <c r="C66" s="6"/>
    </row>
    <row r="67" spans="2:3" ht="15.75">
      <c r="B67" s="2" t="s">
        <v>24</v>
      </c>
      <c r="C67" s="5">
        <v>6</v>
      </c>
    </row>
    <row r="68" spans="2:3" ht="15.75">
      <c r="B68" s="2" t="s">
        <v>12</v>
      </c>
      <c r="C68" s="5">
        <v>13</v>
      </c>
    </row>
    <row r="69" spans="2:3" ht="15.75">
      <c r="B69" s="2" t="s">
        <v>13</v>
      </c>
      <c r="C69" s="5">
        <v>653</v>
      </c>
    </row>
    <row r="70" spans="2:3" ht="15.75">
      <c r="B70" s="2" t="s">
        <v>35</v>
      </c>
      <c r="C70" s="5">
        <v>19</v>
      </c>
    </row>
    <row r="71" spans="2:3" ht="15.75">
      <c r="B71" s="2" t="s">
        <v>28</v>
      </c>
      <c r="C71" s="5">
        <v>29</v>
      </c>
    </row>
    <row r="72" spans="2:3" ht="15.75">
      <c r="B72" s="2" t="s">
        <v>16</v>
      </c>
      <c r="C72" s="37">
        <v>207</v>
      </c>
    </row>
    <row r="73" spans="2:3" ht="31.5">
      <c r="B73" s="13" t="s">
        <v>36</v>
      </c>
      <c r="C73" s="37"/>
    </row>
    <row r="74" spans="2:3" ht="15.75">
      <c r="B74" s="2" t="s">
        <v>17</v>
      </c>
      <c r="C74" s="5">
        <v>109</v>
      </c>
    </row>
    <row r="75" spans="2:3" ht="18.75" customHeight="1">
      <c r="B75" s="36" t="s">
        <v>18</v>
      </c>
      <c r="C75" s="37">
        <v>13</v>
      </c>
    </row>
    <row r="76" spans="2:3" ht="15.75">
      <c r="B76" s="36"/>
      <c r="C76" s="37"/>
    </row>
    <row r="77" spans="2:3" ht="15.75">
      <c r="B77" s="2"/>
      <c r="C77" s="5"/>
    </row>
    <row r="78" spans="2:3" ht="15.75">
      <c r="B78" s="2"/>
      <c r="C78" s="5"/>
    </row>
    <row r="79" spans="2:3" ht="15.75">
      <c r="B79" s="1" t="s">
        <v>161</v>
      </c>
      <c r="C79" s="17">
        <f>SUM(C82:C90)</f>
        <v>505</v>
      </c>
    </row>
    <row r="80" spans="2:3" ht="15.75">
      <c r="B80" s="1"/>
      <c r="C80" s="9"/>
    </row>
    <row r="81" spans="2:3" ht="15.75">
      <c r="B81" s="1" t="s">
        <v>106</v>
      </c>
      <c r="C81" s="4"/>
    </row>
    <row r="82" spans="2:3" ht="15.75">
      <c r="B82" s="2" t="s">
        <v>24</v>
      </c>
      <c r="C82" s="5">
        <v>23</v>
      </c>
    </row>
    <row r="83" spans="2:3" ht="15.75">
      <c r="B83" s="2" t="s">
        <v>37</v>
      </c>
      <c r="C83" s="5">
        <v>170</v>
      </c>
    </row>
    <row r="84" spans="2:3" ht="15.75">
      <c r="B84" s="2" t="s">
        <v>38</v>
      </c>
      <c r="C84" s="5">
        <v>51</v>
      </c>
    </row>
    <row r="85" spans="2:3" ht="15.75">
      <c r="B85" s="2" t="s">
        <v>39</v>
      </c>
      <c r="C85" s="5">
        <v>16</v>
      </c>
    </row>
    <row r="86" spans="2:3" ht="15.75">
      <c r="B86" s="2" t="s">
        <v>40</v>
      </c>
      <c r="C86" s="5">
        <v>21</v>
      </c>
    </row>
    <row r="87" spans="2:3" ht="15.75">
      <c r="B87" s="2" t="s">
        <v>41</v>
      </c>
      <c r="C87" s="5">
        <v>61</v>
      </c>
    </row>
    <row r="88" spans="2:3" ht="15.75">
      <c r="B88" s="2" t="s">
        <v>17</v>
      </c>
      <c r="C88" s="5">
        <v>156</v>
      </c>
    </row>
    <row r="89" spans="2:3" ht="18.75" customHeight="1">
      <c r="B89" s="36" t="s">
        <v>18</v>
      </c>
      <c r="C89" s="37">
        <v>7</v>
      </c>
    </row>
    <row r="90" spans="2:3" ht="15.75">
      <c r="B90" s="36"/>
      <c r="C90" s="37"/>
    </row>
    <row r="91" spans="2:3" ht="31.5">
      <c r="B91" s="1" t="s">
        <v>139</v>
      </c>
      <c r="C91" s="17">
        <f>SUM(C93:C107)</f>
        <v>1098</v>
      </c>
    </row>
    <row r="92" spans="2:3" ht="15.75">
      <c r="B92" s="1"/>
      <c r="C92" s="9"/>
    </row>
    <row r="93" spans="2:3" ht="15.75">
      <c r="B93" s="1" t="s">
        <v>106</v>
      </c>
      <c r="C93" s="5"/>
    </row>
    <row r="94" spans="2:3" ht="15.75">
      <c r="B94" s="2" t="s">
        <v>42</v>
      </c>
      <c r="C94" s="5">
        <v>3</v>
      </c>
    </row>
    <row r="95" spans="2:3" ht="15.75">
      <c r="B95" s="2" t="s">
        <v>3</v>
      </c>
      <c r="C95" s="5">
        <v>60</v>
      </c>
    </row>
    <row r="96" spans="2:3" ht="15.75">
      <c r="B96" s="2" t="s">
        <v>7</v>
      </c>
      <c r="C96" s="5">
        <v>4</v>
      </c>
    </row>
    <row r="97" spans="2:3" ht="15.75">
      <c r="B97" s="2" t="s">
        <v>43</v>
      </c>
      <c r="C97" s="5">
        <v>20</v>
      </c>
    </row>
    <row r="98" spans="2:3" ht="15.75">
      <c r="B98" s="2" t="s">
        <v>44</v>
      </c>
      <c r="C98" s="5">
        <v>180</v>
      </c>
    </row>
    <row r="99" spans="2:3" ht="15.75">
      <c r="B99" s="2" t="s">
        <v>28</v>
      </c>
      <c r="C99" s="5">
        <v>43</v>
      </c>
    </row>
    <row r="100" spans="2:3" ht="15.75">
      <c r="B100" s="2" t="s">
        <v>45</v>
      </c>
      <c r="C100" s="5">
        <v>11</v>
      </c>
    </row>
    <row r="101" spans="2:3" ht="15.75">
      <c r="B101" s="2" t="s">
        <v>46</v>
      </c>
      <c r="C101" s="5">
        <v>120</v>
      </c>
    </row>
    <row r="102" spans="2:3" ht="15.75">
      <c r="B102" s="2" t="s">
        <v>47</v>
      </c>
      <c r="C102" s="5">
        <v>20</v>
      </c>
    </row>
    <row r="103" spans="2:3" ht="15.75">
      <c r="B103" s="2" t="s">
        <v>48</v>
      </c>
      <c r="C103" s="5">
        <v>259</v>
      </c>
    </row>
    <row r="104" spans="2:3" ht="15.75">
      <c r="B104" s="2" t="s">
        <v>49</v>
      </c>
      <c r="C104" s="5">
        <v>14</v>
      </c>
    </row>
    <row r="105" spans="2:3" ht="15.75">
      <c r="B105" s="2" t="s">
        <v>16</v>
      </c>
      <c r="C105" s="5">
        <v>67</v>
      </c>
    </row>
    <row r="106" spans="2:3" ht="15.75">
      <c r="B106" s="2" t="s">
        <v>17</v>
      </c>
      <c r="C106" s="5">
        <v>158</v>
      </c>
    </row>
    <row r="107" spans="2:3" ht="15.75">
      <c r="B107" s="2" t="s">
        <v>18</v>
      </c>
      <c r="C107" s="5">
        <v>139</v>
      </c>
    </row>
    <row r="108" spans="2:3" ht="15.75">
      <c r="B108" s="1"/>
      <c r="C108" s="4"/>
    </row>
    <row r="109" spans="2:3" ht="15.75">
      <c r="B109" s="2"/>
      <c r="C109" s="5"/>
    </row>
    <row r="110" spans="2:3" ht="31.5">
      <c r="B110" s="1" t="s">
        <v>50</v>
      </c>
      <c r="C110" s="17">
        <f>SUM(C113:C114)</f>
        <v>41</v>
      </c>
    </row>
    <row r="111" spans="2:3" ht="15.75">
      <c r="B111" s="2"/>
      <c r="C111" s="37"/>
    </row>
    <row r="112" spans="2:3" ht="15.75">
      <c r="B112" s="1" t="s">
        <v>106</v>
      </c>
      <c r="C112" s="37"/>
    </row>
    <row r="113" spans="2:3" ht="15.75">
      <c r="B113" s="2" t="s">
        <v>16</v>
      </c>
      <c r="C113" s="5">
        <v>27</v>
      </c>
    </row>
    <row r="114" spans="2:3" ht="15.75">
      <c r="B114" s="36" t="s">
        <v>18</v>
      </c>
      <c r="C114" s="5">
        <v>14</v>
      </c>
    </row>
    <row r="115" spans="2:3" ht="15.75">
      <c r="B115" s="36"/>
      <c r="C115" s="7"/>
    </row>
    <row r="116" spans="2:3" ht="31.5">
      <c r="B116" s="1" t="s">
        <v>51</v>
      </c>
      <c r="C116" s="18">
        <f>SUM(C119:C133)</f>
        <v>746</v>
      </c>
    </row>
    <row r="117" spans="2:3" ht="15.75">
      <c r="B117" s="1"/>
      <c r="C117" s="10"/>
    </row>
    <row r="118" spans="2:3" ht="15.75">
      <c r="B118" s="1" t="s">
        <v>106</v>
      </c>
      <c r="C118" s="5"/>
    </row>
    <row r="119" spans="2:3" ht="15.75">
      <c r="B119" s="2" t="s">
        <v>42</v>
      </c>
      <c r="C119" s="14">
        <v>42</v>
      </c>
    </row>
    <row r="120" spans="2:3" ht="15.75">
      <c r="B120" s="2" t="s">
        <v>7</v>
      </c>
      <c r="C120" s="14">
        <v>4</v>
      </c>
    </row>
    <row r="121" spans="2:3" ht="15.75">
      <c r="B121" s="2" t="s">
        <v>38</v>
      </c>
      <c r="C121" s="14">
        <v>9</v>
      </c>
    </row>
    <row r="122" spans="2:3" ht="15.75">
      <c r="B122" s="2" t="s">
        <v>38</v>
      </c>
      <c r="C122" s="14">
        <v>5</v>
      </c>
    </row>
    <row r="123" spans="2:3" ht="15.75">
      <c r="B123" s="2" t="s">
        <v>52</v>
      </c>
      <c r="C123" s="14">
        <v>248</v>
      </c>
    </row>
    <row r="124" spans="2:3" ht="15.75">
      <c r="B124" s="2" t="s">
        <v>47</v>
      </c>
      <c r="C124" s="14">
        <v>0</v>
      </c>
    </row>
    <row r="125" spans="2:3" ht="15.75">
      <c r="B125" s="2" t="s">
        <v>53</v>
      </c>
      <c r="C125" s="14">
        <v>5</v>
      </c>
    </row>
    <row r="126" spans="2:3" ht="15.75">
      <c r="B126" s="2" t="s">
        <v>54</v>
      </c>
      <c r="C126" s="14">
        <v>7</v>
      </c>
    </row>
    <row r="127" spans="2:3" ht="15.75">
      <c r="B127" s="2" t="s">
        <v>55</v>
      </c>
      <c r="C127" s="14" t="s">
        <v>11</v>
      </c>
    </row>
    <row r="128" spans="2:3" ht="15.75">
      <c r="B128" s="2" t="s">
        <v>56</v>
      </c>
      <c r="C128" s="14">
        <v>5</v>
      </c>
    </row>
    <row r="129" spans="2:3" ht="15.75">
      <c r="B129" s="2" t="s">
        <v>46</v>
      </c>
      <c r="C129" s="14">
        <v>98</v>
      </c>
    </row>
    <row r="130" spans="2:3" ht="15.75">
      <c r="B130" s="2" t="s">
        <v>57</v>
      </c>
      <c r="C130" s="14">
        <v>5</v>
      </c>
    </row>
    <row r="131" spans="2:3" ht="15.75">
      <c r="B131" s="2" t="s">
        <v>16</v>
      </c>
      <c r="C131" s="14">
        <v>71</v>
      </c>
    </row>
    <row r="132" spans="2:3" ht="15.75">
      <c r="B132" s="2" t="s">
        <v>17</v>
      </c>
      <c r="C132" s="14">
        <v>20</v>
      </c>
    </row>
    <row r="133" spans="2:3" ht="15.75">
      <c r="B133" s="2" t="s">
        <v>18</v>
      </c>
      <c r="C133" s="14">
        <v>227</v>
      </c>
    </row>
    <row r="134" spans="2:3" ht="15.75">
      <c r="B134" s="1"/>
      <c r="C134" s="4"/>
    </row>
    <row r="135" spans="2:3" ht="31.5">
      <c r="B135" s="1" t="s">
        <v>58</v>
      </c>
      <c r="C135" s="4"/>
    </row>
    <row r="136" spans="2:3" ht="15.75">
      <c r="B136" s="2"/>
      <c r="C136" s="20">
        <f>SUM(C138:C147)</f>
        <v>513</v>
      </c>
    </row>
    <row r="137" spans="2:3" ht="15.75">
      <c r="B137" s="1" t="s">
        <v>106</v>
      </c>
      <c r="C137" s="5"/>
    </row>
    <row r="138" spans="2:3" ht="15.75">
      <c r="B138" s="2" t="s">
        <v>42</v>
      </c>
      <c r="C138" s="5">
        <v>5</v>
      </c>
    </row>
    <row r="139" spans="2:3" ht="15.75">
      <c r="B139" s="2" t="s">
        <v>59</v>
      </c>
      <c r="C139" s="5">
        <v>8</v>
      </c>
    </row>
    <row r="140" spans="2:3" ht="15.75">
      <c r="B140" s="2" t="s">
        <v>13</v>
      </c>
      <c r="C140" s="5">
        <v>79</v>
      </c>
    </row>
    <row r="141" spans="2:3" ht="15.75">
      <c r="B141" s="2" t="s">
        <v>13</v>
      </c>
      <c r="C141" s="5">
        <v>253</v>
      </c>
    </row>
    <row r="142" spans="2:3" ht="15.75">
      <c r="B142" s="2" t="s">
        <v>28</v>
      </c>
      <c r="C142" s="5">
        <v>9</v>
      </c>
    </row>
    <row r="143" spans="2:3" ht="15.75">
      <c r="B143" s="2" t="s">
        <v>45</v>
      </c>
      <c r="C143" s="5">
        <v>6</v>
      </c>
    </row>
    <row r="144" spans="2:3" ht="15.75">
      <c r="B144" s="2" t="s">
        <v>16</v>
      </c>
      <c r="C144" s="5">
        <v>10</v>
      </c>
    </row>
    <row r="145" spans="2:3" ht="15.75">
      <c r="B145" s="2" t="s">
        <v>17</v>
      </c>
      <c r="C145" s="5">
        <v>105</v>
      </c>
    </row>
    <row r="146" spans="2:3" ht="15.75">
      <c r="B146" s="2" t="s">
        <v>18</v>
      </c>
      <c r="C146" s="5">
        <v>6</v>
      </c>
    </row>
    <row r="147" spans="2:3" ht="15.75">
      <c r="B147" s="1" t="s">
        <v>150</v>
      </c>
      <c r="C147" s="4">
        <v>32</v>
      </c>
    </row>
    <row r="148" spans="2:3" ht="15.75">
      <c r="B148" s="1"/>
      <c r="C148" s="4"/>
    </row>
    <row r="149" spans="2:3" ht="15.75">
      <c r="B149" s="2"/>
      <c r="C149" s="5"/>
    </row>
    <row r="150" spans="2:3" ht="15.75">
      <c r="B150" s="1" t="s">
        <v>60</v>
      </c>
      <c r="C150" s="35">
        <f>SUM(C154:C155)</f>
        <v>62</v>
      </c>
    </row>
    <row r="151" spans="2:3" ht="15.75">
      <c r="B151" s="1" t="s">
        <v>153</v>
      </c>
      <c r="C151" s="35"/>
    </row>
    <row r="152" spans="2:3" ht="15.75">
      <c r="B152" s="1"/>
      <c r="C152" s="4"/>
    </row>
    <row r="153" spans="2:3" ht="15.75">
      <c r="B153" s="1" t="s">
        <v>106</v>
      </c>
      <c r="C153" s="5"/>
    </row>
    <row r="154" spans="2:3" ht="15.75">
      <c r="B154" s="2" t="s">
        <v>16</v>
      </c>
      <c r="C154" s="5">
        <v>37</v>
      </c>
    </row>
    <row r="155" spans="2:3" ht="15.75">
      <c r="B155" s="2" t="s">
        <v>17</v>
      </c>
      <c r="C155" s="5">
        <v>25</v>
      </c>
    </row>
    <row r="156" spans="2:3" ht="15.75">
      <c r="B156" s="2"/>
      <c r="C156" s="5"/>
    </row>
    <row r="157" spans="2:3" ht="15.75">
      <c r="B157" s="1" t="s">
        <v>154</v>
      </c>
      <c r="C157" s="20">
        <f>SUM(C160:C165)</f>
        <v>1995.4</v>
      </c>
    </row>
    <row r="158" spans="2:3" ht="15.75">
      <c r="B158" s="1"/>
      <c r="C158" s="30"/>
    </row>
    <row r="159" spans="2:3" ht="15.75">
      <c r="B159" s="1" t="s">
        <v>106</v>
      </c>
      <c r="C159" s="9"/>
    </row>
    <row r="160" spans="2:3" ht="15.75">
      <c r="B160" s="2" t="s">
        <v>146</v>
      </c>
      <c r="C160" s="15">
        <v>24</v>
      </c>
    </row>
    <row r="161" spans="2:3" ht="15.75">
      <c r="B161" s="2" t="s">
        <v>147</v>
      </c>
      <c r="C161" s="15">
        <v>1196</v>
      </c>
    </row>
    <row r="162" spans="2:3" ht="15.75">
      <c r="B162" s="2" t="s">
        <v>148</v>
      </c>
      <c r="C162" s="15">
        <v>3</v>
      </c>
    </row>
    <row r="163" spans="2:3" ht="15.75">
      <c r="B163" s="2" t="s">
        <v>16</v>
      </c>
      <c r="C163" s="5">
        <v>694</v>
      </c>
    </row>
    <row r="164" spans="2:3" ht="15.75">
      <c r="B164" s="2" t="s">
        <v>17</v>
      </c>
      <c r="C164" s="5">
        <v>34.4</v>
      </c>
    </row>
    <row r="165" spans="2:3" ht="15.75">
      <c r="B165" s="2" t="s">
        <v>18</v>
      </c>
      <c r="C165" s="5">
        <v>44</v>
      </c>
    </row>
    <row r="166" spans="2:3" ht="15.75">
      <c r="B166" s="2"/>
      <c r="C166" s="5"/>
    </row>
    <row r="167" spans="2:3" ht="15.75">
      <c r="B167" s="1" t="s">
        <v>61</v>
      </c>
      <c r="C167" s="20">
        <f>SUM(C170:C193)</f>
        <v>4675</v>
      </c>
    </row>
    <row r="168" spans="2:3" s="27" customFormat="1" ht="15.75">
      <c r="B168" s="12"/>
      <c r="C168" s="9"/>
    </row>
    <row r="169" spans="2:3" ht="15.75">
      <c r="B169" s="1" t="s">
        <v>106</v>
      </c>
      <c r="C169" s="8"/>
    </row>
    <row r="170" spans="2:3" ht="15.75">
      <c r="B170" s="2" t="s">
        <v>42</v>
      </c>
      <c r="C170" s="5">
        <v>109</v>
      </c>
    </row>
    <row r="171" spans="2:3" ht="15.75">
      <c r="B171" s="2" t="s">
        <v>62</v>
      </c>
      <c r="C171" s="5">
        <v>41</v>
      </c>
    </row>
    <row r="172" spans="2:3" ht="15.75">
      <c r="B172" s="2" t="s">
        <v>63</v>
      </c>
      <c r="C172" s="5">
        <v>403</v>
      </c>
    </row>
    <row r="173" spans="2:3" ht="15.75">
      <c r="B173" s="2" t="s">
        <v>64</v>
      </c>
      <c r="C173" s="5">
        <v>15</v>
      </c>
    </row>
    <row r="174" spans="2:3" ht="15.75">
      <c r="B174" s="2" t="s">
        <v>27</v>
      </c>
      <c r="C174" s="5">
        <v>235</v>
      </c>
    </row>
    <row r="175" spans="2:3" ht="15.75">
      <c r="B175" s="2" t="s">
        <v>65</v>
      </c>
      <c r="C175" s="5">
        <v>56</v>
      </c>
    </row>
    <row r="176" spans="2:3" ht="15.75">
      <c r="B176" s="2" t="s">
        <v>66</v>
      </c>
      <c r="C176" s="5">
        <v>363</v>
      </c>
    </row>
    <row r="177" spans="2:3" ht="15.75">
      <c r="B177" s="2" t="s">
        <v>43</v>
      </c>
      <c r="C177" s="5">
        <v>321</v>
      </c>
    </row>
    <row r="178" spans="2:3" ht="15.75">
      <c r="B178" s="2" t="s">
        <v>67</v>
      </c>
      <c r="C178" s="5">
        <v>253</v>
      </c>
    </row>
    <row r="179" spans="2:3" ht="15.75">
      <c r="B179" s="2" t="s">
        <v>68</v>
      </c>
      <c r="C179" s="5">
        <v>43</v>
      </c>
    </row>
    <row r="180" spans="2:3" ht="15.75">
      <c r="B180" s="2" t="s">
        <v>69</v>
      </c>
      <c r="C180" s="5">
        <v>18</v>
      </c>
    </row>
    <row r="181" spans="2:3" ht="15.75">
      <c r="B181" s="2" t="s">
        <v>70</v>
      </c>
      <c r="C181" s="5">
        <v>92</v>
      </c>
    </row>
    <row r="182" spans="2:3" ht="15.75">
      <c r="B182" s="2" t="s">
        <v>71</v>
      </c>
      <c r="C182" s="5">
        <v>168</v>
      </c>
    </row>
    <row r="183" spans="2:3" ht="15.75">
      <c r="B183" s="2" t="s">
        <v>72</v>
      </c>
      <c r="C183" s="5">
        <v>4</v>
      </c>
    </row>
    <row r="184" spans="2:3" ht="15.75">
      <c r="B184" s="2" t="s">
        <v>73</v>
      </c>
      <c r="C184" s="5">
        <v>1061</v>
      </c>
    </row>
    <row r="185" spans="2:3" ht="15.75">
      <c r="B185" s="2" t="s">
        <v>73</v>
      </c>
      <c r="C185" s="5">
        <v>921</v>
      </c>
    </row>
    <row r="186" spans="2:3" ht="15.75">
      <c r="B186" s="2" t="s">
        <v>74</v>
      </c>
      <c r="C186" s="5">
        <v>12</v>
      </c>
    </row>
    <row r="187" spans="2:3" ht="15.75">
      <c r="B187" s="2" t="s">
        <v>75</v>
      </c>
      <c r="C187" s="5">
        <v>4</v>
      </c>
    </row>
    <row r="188" spans="2:3" ht="15.75">
      <c r="B188" s="2" t="s">
        <v>76</v>
      </c>
      <c r="C188" s="5">
        <v>4</v>
      </c>
    </row>
    <row r="189" spans="2:3" ht="15.75">
      <c r="B189" s="2" t="s">
        <v>28</v>
      </c>
      <c r="C189" s="5">
        <v>65</v>
      </c>
    </row>
    <row r="190" spans="2:3" ht="15.75">
      <c r="B190" s="2" t="s">
        <v>77</v>
      </c>
      <c r="C190" s="5">
        <v>169</v>
      </c>
    </row>
    <row r="191" spans="2:3" ht="15.75">
      <c r="B191" s="2" t="s">
        <v>16</v>
      </c>
      <c r="C191" s="5">
        <v>14</v>
      </c>
    </row>
    <row r="192" spans="2:3" ht="15.75">
      <c r="B192" s="2" t="s">
        <v>17</v>
      </c>
      <c r="C192" s="5">
        <v>170</v>
      </c>
    </row>
    <row r="193" spans="2:3" ht="15.75">
      <c r="B193" s="2" t="s">
        <v>18</v>
      </c>
      <c r="C193" s="5">
        <v>134</v>
      </c>
    </row>
    <row r="194" spans="2:3" ht="15.75">
      <c r="B194" s="2"/>
      <c r="C194" s="6"/>
    </row>
    <row r="195" spans="2:3" ht="15.75">
      <c r="B195" s="1" t="s">
        <v>78</v>
      </c>
      <c r="C195" s="19">
        <f>SUM(C198:C208)</f>
        <v>13850</v>
      </c>
    </row>
    <row r="196" spans="2:3" s="27" customFormat="1" ht="15.75">
      <c r="B196" s="12"/>
      <c r="C196" s="9"/>
    </row>
    <row r="197" spans="2:3" ht="15.75">
      <c r="B197" s="1" t="s">
        <v>106</v>
      </c>
      <c r="C197" s="6"/>
    </row>
    <row r="198" spans="2:3" ht="15.75">
      <c r="B198" s="2" t="s">
        <v>42</v>
      </c>
      <c r="C198" s="14">
        <v>84</v>
      </c>
    </row>
    <row r="199" spans="2:3" ht="15.75">
      <c r="B199" s="2" t="s">
        <v>21</v>
      </c>
      <c r="C199" s="14">
        <v>1435</v>
      </c>
    </row>
    <row r="200" spans="2:3" ht="15.75">
      <c r="B200" s="2" t="s">
        <v>79</v>
      </c>
      <c r="C200" s="14">
        <v>4877</v>
      </c>
    </row>
    <row r="201" spans="2:3" ht="15.75">
      <c r="B201" s="2" t="s">
        <v>80</v>
      </c>
      <c r="C201" s="14">
        <v>843</v>
      </c>
    </row>
    <row r="202" spans="2:3" ht="15.75">
      <c r="B202" s="2" t="s">
        <v>140</v>
      </c>
      <c r="C202" s="14">
        <v>4874</v>
      </c>
    </row>
    <row r="203" spans="2:3" ht="15.75">
      <c r="B203" s="2" t="s">
        <v>15</v>
      </c>
      <c r="C203" s="14">
        <v>43</v>
      </c>
    </row>
    <row r="204" spans="2:3" ht="15.75">
      <c r="B204" s="2" t="s">
        <v>28</v>
      </c>
      <c r="C204" s="14">
        <v>2</v>
      </c>
    </row>
    <row r="205" spans="2:3" ht="15.75">
      <c r="B205" s="2" t="s">
        <v>81</v>
      </c>
      <c r="C205" s="14">
        <v>134</v>
      </c>
    </row>
    <row r="206" spans="2:3" ht="15.75">
      <c r="B206" s="2" t="s">
        <v>149</v>
      </c>
      <c r="C206" s="14">
        <v>6</v>
      </c>
    </row>
    <row r="207" spans="2:3" ht="15.75">
      <c r="B207" s="2" t="s">
        <v>14</v>
      </c>
      <c r="C207" s="14">
        <v>1349</v>
      </c>
    </row>
    <row r="208" spans="2:3" ht="15.75">
      <c r="B208" s="2" t="s">
        <v>16</v>
      </c>
      <c r="C208" s="14">
        <v>203</v>
      </c>
    </row>
    <row r="209" spans="2:3" ht="15.75">
      <c r="B209" s="2"/>
      <c r="C209" s="4"/>
    </row>
    <row r="210" spans="2:3" ht="15.75">
      <c r="B210" s="2"/>
      <c r="C210" s="4"/>
    </row>
    <row r="211" spans="2:3" ht="47.25">
      <c r="B211" s="1" t="s">
        <v>160</v>
      </c>
      <c r="C211" s="17">
        <f>SUM(C214:C257)</f>
        <v>96653.2</v>
      </c>
    </row>
    <row r="212" spans="2:3" ht="15.75">
      <c r="B212" s="1"/>
      <c r="C212" s="9"/>
    </row>
    <row r="213" spans="2:3" ht="15.75">
      <c r="B213" s="1" t="s">
        <v>106</v>
      </c>
      <c r="C213" s="9"/>
    </row>
    <row r="214" spans="2:3" ht="15.75">
      <c r="B214" s="2" t="s">
        <v>82</v>
      </c>
      <c r="C214" s="5">
        <v>74</v>
      </c>
    </row>
    <row r="215" spans="2:3" ht="15.75">
      <c r="B215" s="2" t="s">
        <v>42</v>
      </c>
      <c r="C215" s="5">
        <v>189</v>
      </c>
    </row>
    <row r="216" spans="2:3" ht="15.75">
      <c r="B216" s="2" t="s">
        <v>83</v>
      </c>
      <c r="C216" s="5">
        <v>7</v>
      </c>
    </row>
    <row r="217" spans="2:3" ht="15.75">
      <c r="B217" s="2" t="s">
        <v>57</v>
      </c>
      <c r="C217" s="5">
        <v>5</v>
      </c>
    </row>
    <row r="218" spans="2:3" ht="15.75">
      <c r="B218" s="2" t="s">
        <v>57</v>
      </c>
      <c r="C218" s="5">
        <v>5</v>
      </c>
    </row>
    <row r="219" spans="2:3" ht="15.75">
      <c r="B219" s="2" t="s">
        <v>57</v>
      </c>
      <c r="C219" s="5">
        <v>86</v>
      </c>
    </row>
    <row r="220" spans="2:3" ht="15.75">
      <c r="B220" s="2" t="s">
        <v>84</v>
      </c>
      <c r="C220" s="5">
        <v>1571</v>
      </c>
    </row>
    <row r="221" spans="2:3" ht="15.75">
      <c r="B221" s="2" t="s">
        <v>28</v>
      </c>
      <c r="C221" s="5">
        <v>2</v>
      </c>
    </row>
    <row r="222" spans="2:3" ht="15.75">
      <c r="B222" s="2" t="s">
        <v>85</v>
      </c>
      <c r="C222" s="5">
        <v>1272</v>
      </c>
    </row>
    <row r="223" spans="2:3" ht="15.75">
      <c r="B223" s="2" t="s">
        <v>86</v>
      </c>
      <c r="C223" s="5">
        <v>19</v>
      </c>
    </row>
    <row r="224" spans="2:3" ht="15.75">
      <c r="B224" s="2" t="s">
        <v>87</v>
      </c>
      <c r="C224" s="5">
        <v>0</v>
      </c>
    </row>
    <row r="225" spans="2:3" ht="15.75">
      <c r="B225" s="2" t="s">
        <v>28</v>
      </c>
      <c r="C225" s="5">
        <v>5</v>
      </c>
    </row>
    <row r="226" spans="2:3" ht="15.75">
      <c r="B226" s="2" t="s">
        <v>28</v>
      </c>
      <c r="C226" s="5">
        <v>7</v>
      </c>
    </row>
    <row r="227" spans="2:3" ht="15.75">
      <c r="B227" s="2" t="s">
        <v>15</v>
      </c>
      <c r="C227" s="5">
        <v>6</v>
      </c>
    </row>
    <row r="228" spans="2:3" ht="15.75">
      <c r="B228" s="2" t="s">
        <v>88</v>
      </c>
      <c r="C228" s="5">
        <v>173</v>
      </c>
    </row>
    <row r="229" spans="2:3" ht="15.75">
      <c r="B229" s="2" t="s">
        <v>89</v>
      </c>
      <c r="C229" s="5">
        <v>1205</v>
      </c>
    </row>
    <row r="230" spans="2:3" ht="15.75">
      <c r="B230" s="2" t="s">
        <v>90</v>
      </c>
      <c r="C230" s="5">
        <v>717</v>
      </c>
    </row>
    <row r="231" spans="2:3" ht="15.75">
      <c r="B231" s="2" t="s">
        <v>91</v>
      </c>
      <c r="C231" s="5">
        <v>0</v>
      </c>
    </row>
    <row r="232" spans="2:3" ht="15.75">
      <c r="B232" s="2" t="s">
        <v>92</v>
      </c>
      <c r="C232" s="5">
        <v>0.2</v>
      </c>
    </row>
    <row r="233" spans="2:3" ht="15.75">
      <c r="B233" s="2" t="s">
        <v>31</v>
      </c>
      <c r="C233" s="5">
        <v>3</v>
      </c>
    </row>
    <row r="234" spans="2:3" ht="15.75">
      <c r="B234" s="2" t="s">
        <v>93</v>
      </c>
      <c r="C234" s="5">
        <v>47</v>
      </c>
    </row>
    <row r="235" spans="2:3" ht="15.75">
      <c r="B235" s="2" t="s">
        <v>94</v>
      </c>
      <c r="C235" s="5">
        <v>86</v>
      </c>
    </row>
    <row r="236" spans="2:3" ht="15.75">
      <c r="B236" s="2" t="s">
        <v>95</v>
      </c>
      <c r="C236" s="5">
        <v>2</v>
      </c>
    </row>
    <row r="237" spans="2:3" ht="15.75">
      <c r="B237" s="2" t="s">
        <v>96</v>
      </c>
      <c r="C237" s="5">
        <v>11</v>
      </c>
    </row>
    <row r="238" spans="2:3" ht="15.75">
      <c r="B238" s="2" t="s">
        <v>97</v>
      </c>
      <c r="C238" s="5">
        <v>69</v>
      </c>
    </row>
    <row r="239" spans="2:3" ht="15.75">
      <c r="B239" s="2" t="s">
        <v>98</v>
      </c>
      <c r="C239" s="5">
        <v>34</v>
      </c>
    </row>
    <row r="240" spans="2:3" ht="15.75">
      <c r="B240" s="2" t="s">
        <v>99</v>
      </c>
      <c r="C240" s="5">
        <v>16</v>
      </c>
    </row>
    <row r="241" spans="2:3" ht="15.75">
      <c r="B241" s="2" t="s">
        <v>100</v>
      </c>
      <c r="C241" s="5">
        <v>4537</v>
      </c>
    </row>
    <row r="242" spans="2:3" ht="15.75">
      <c r="B242" s="2" t="s">
        <v>15</v>
      </c>
      <c r="C242" s="5">
        <v>13</v>
      </c>
    </row>
    <row r="243" spans="2:3" ht="15.75">
      <c r="B243" s="2" t="s">
        <v>101</v>
      </c>
      <c r="C243" s="5">
        <v>2158</v>
      </c>
    </row>
    <row r="244" spans="2:3" ht="15.75">
      <c r="B244" s="2" t="s">
        <v>30</v>
      </c>
      <c r="C244" s="5">
        <v>33</v>
      </c>
    </row>
    <row r="245" spans="2:3" ht="15.75">
      <c r="B245" s="2" t="s">
        <v>102</v>
      </c>
      <c r="C245" s="5">
        <v>21</v>
      </c>
    </row>
    <row r="246" spans="2:3" ht="15.75">
      <c r="B246" s="2" t="s">
        <v>103</v>
      </c>
      <c r="C246" s="5">
        <v>47</v>
      </c>
    </row>
    <row r="247" spans="2:3" ht="15.75">
      <c r="B247" s="2" t="s">
        <v>110</v>
      </c>
      <c r="C247" s="5">
        <v>603</v>
      </c>
    </row>
    <row r="248" spans="2:3" ht="31.5">
      <c r="B248" s="2" t="s">
        <v>111</v>
      </c>
      <c r="C248" s="5"/>
    </row>
    <row r="249" spans="2:3" ht="15.75">
      <c r="B249" s="2" t="s">
        <v>112</v>
      </c>
      <c r="C249" s="5">
        <v>2192</v>
      </c>
    </row>
    <row r="250" spans="2:3" ht="15.75">
      <c r="B250" s="2" t="s">
        <v>113</v>
      </c>
      <c r="C250" s="5">
        <v>282</v>
      </c>
    </row>
    <row r="251" spans="2:3" ht="15.75">
      <c r="B251" s="2" t="s">
        <v>144</v>
      </c>
      <c r="C251" s="5">
        <v>19</v>
      </c>
    </row>
    <row r="252" spans="2:3" ht="15.75">
      <c r="B252" s="2" t="s">
        <v>157</v>
      </c>
      <c r="C252" s="5">
        <v>190</v>
      </c>
    </row>
    <row r="253" spans="2:3" ht="15.75">
      <c r="B253" s="2" t="s">
        <v>142</v>
      </c>
      <c r="C253" s="5">
        <v>3329</v>
      </c>
    </row>
    <row r="254" spans="2:3" ht="15.75">
      <c r="B254" s="2" t="s">
        <v>145</v>
      </c>
      <c r="C254" s="5">
        <v>153</v>
      </c>
    </row>
    <row r="255" spans="2:3" ht="15.75">
      <c r="B255" s="2" t="s">
        <v>145</v>
      </c>
      <c r="C255" s="5">
        <v>439</v>
      </c>
    </row>
    <row r="256" spans="2:3" ht="15.75">
      <c r="B256" s="2" t="s">
        <v>143</v>
      </c>
      <c r="C256" s="5">
        <v>48</v>
      </c>
    </row>
    <row r="257" spans="2:3" ht="15.75">
      <c r="B257" s="1" t="s">
        <v>104</v>
      </c>
      <c r="C257" s="4">
        <v>76978</v>
      </c>
    </row>
    <row r="258" spans="2:3" ht="15.75">
      <c r="B258" s="2"/>
      <c r="C258" s="5"/>
    </row>
    <row r="259" spans="2:3" ht="30.75" customHeight="1">
      <c r="B259" s="1" t="s">
        <v>105</v>
      </c>
      <c r="C259" s="20">
        <f>SUM(C261:C292)</f>
        <v>12758.9</v>
      </c>
    </row>
    <row r="260" spans="2:3" ht="15.75">
      <c r="B260" s="1" t="s">
        <v>106</v>
      </c>
      <c r="C260" s="4"/>
    </row>
    <row r="261" spans="2:3" ht="15.75">
      <c r="B261" s="2" t="s">
        <v>24</v>
      </c>
      <c r="C261" s="5">
        <v>421</v>
      </c>
    </row>
    <row r="262" spans="2:3" ht="15.75">
      <c r="B262" s="2" t="s">
        <v>114</v>
      </c>
      <c r="C262" s="5">
        <v>88</v>
      </c>
    </row>
    <row r="263" spans="2:13" ht="15.75">
      <c r="B263" s="2" t="s">
        <v>115</v>
      </c>
      <c r="C263" s="5">
        <v>1070</v>
      </c>
      <c r="D263" s="5"/>
      <c r="K263" s="5">
        <v>31030</v>
      </c>
      <c r="L263" s="25">
        <v>26953.3</v>
      </c>
      <c r="M263" s="25">
        <v>20685.65</v>
      </c>
    </row>
    <row r="264" spans="2:3" ht="15.75">
      <c r="B264" s="2" t="s">
        <v>116</v>
      </c>
      <c r="C264" s="5">
        <v>358</v>
      </c>
    </row>
    <row r="265" spans="2:3" ht="15.75">
      <c r="B265" s="2" t="s">
        <v>117</v>
      </c>
      <c r="C265" s="5">
        <v>895</v>
      </c>
    </row>
    <row r="266" spans="2:3" ht="15.75">
      <c r="B266" s="2" t="s">
        <v>118</v>
      </c>
      <c r="C266" s="5">
        <v>32</v>
      </c>
    </row>
    <row r="267" spans="2:3" ht="15.75">
      <c r="B267" s="2" t="s">
        <v>119</v>
      </c>
      <c r="C267" s="5">
        <v>4</v>
      </c>
    </row>
    <row r="268" spans="2:3" ht="15.75">
      <c r="B268" s="2" t="s">
        <v>120</v>
      </c>
      <c r="C268" s="5">
        <v>2</v>
      </c>
    </row>
    <row r="269" spans="2:3" ht="15.75">
      <c r="B269" s="2" t="s">
        <v>100</v>
      </c>
      <c r="C269" s="5">
        <v>10</v>
      </c>
    </row>
    <row r="270" spans="2:3" ht="15.75">
      <c r="B270" s="2" t="s">
        <v>121</v>
      </c>
      <c r="C270" s="5">
        <v>4</v>
      </c>
    </row>
    <row r="271" spans="2:3" ht="15.75">
      <c r="B271" s="2" t="s">
        <v>122</v>
      </c>
      <c r="C271" s="5">
        <v>25</v>
      </c>
    </row>
    <row r="272" spans="2:3" ht="15.75">
      <c r="B272" s="2" t="s">
        <v>123</v>
      </c>
      <c r="C272" s="5">
        <v>9</v>
      </c>
    </row>
    <row r="273" spans="2:3" ht="15.75">
      <c r="B273" s="2" t="s">
        <v>38</v>
      </c>
      <c r="C273" s="5">
        <v>2</v>
      </c>
    </row>
    <row r="274" spans="2:3" ht="15.75">
      <c r="B274" s="2" t="s">
        <v>123</v>
      </c>
      <c r="C274" s="5">
        <v>2</v>
      </c>
    </row>
    <row r="275" spans="2:3" ht="15.75">
      <c r="B275" s="2" t="s">
        <v>124</v>
      </c>
      <c r="C275" s="5">
        <v>8</v>
      </c>
    </row>
    <row r="276" spans="2:3" ht="15.75">
      <c r="B276" s="2" t="s">
        <v>158</v>
      </c>
      <c r="C276" s="5">
        <v>5</v>
      </c>
    </row>
    <row r="277" spans="2:3" ht="15.75">
      <c r="B277" s="2" t="s">
        <v>125</v>
      </c>
      <c r="C277" s="5">
        <v>1</v>
      </c>
    </row>
    <row r="278" spans="2:3" ht="15.75">
      <c r="B278" s="2" t="s">
        <v>126</v>
      </c>
      <c r="C278" s="5">
        <v>0.9</v>
      </c>
    </row>
    <row r="279" spans="2:3" ht="15.75">
      <c r="B279" s="2" t="s">
        <v>127</v>
      </c>
      <c r="C279" s="5">
        <v>13</v>
      </c>
    </row>
    <row r="280" spans="2:3" ht="15.75">
      <c r="B280" s="2" t="s">
        <v>127</v>
      </c>
      <c r="C280" s="5">
        <v>2</v>
      </c>
    </row>
    <row r="281" spans="2:3" ht="15.75">
      <c r="B281" s="2" t="s">
        <v>128</v>
      </c>
      <c r="C281" s="5">
        <v>7</v>
      </c>
    </row>
    <row r="282" spans="2:3" ht="15.75">
      <c r="B282" s="2" t="s">
        <v>129</v>
      </c>
      <c r="C282" s="5">
        <v>224</v>
      </c>
    </row>
    <row r="283" spans="2:3" ht="15.75">
      <c r="B283" s="2" t="s">
        <v>130</v>
      </c>
      <c r="C283" s="5">
        <v>7741</v>
      </c>
    </row>
    <row r="284" spans="2:3" ht="15.75">
      <c r="B284" s="2" t="s">
        <v>131</v>
      </c>
      <c r="C284" s="5">
        <v>12</v>
      </c>
    </row>
    <row r="285" spans="2:3" ht="15.75">
      <c r="B285" s="2" t="s">
        <v>132</v>
      </c>
      <c r="C285" s="5">
        <v>89</v>
      </c>
    </row>
    <row r="286" spans="2:3" ht="15.75">
      <c r="B286" s="2" t="s">
        <v>133</v>
      </c>
      <c r="C286" s="5">
        <v>24</v>
      </c>
    </row>
    <row r="287" spans="2:3" ht="15.75">
      <c r="B287" s="2" t="s">
        <v>134</v>
      </c>
      <c r="C287" s="5">
        <v>19</v>
      </c>
    </row>
    <row r="288" spans="2:3" ht="15.75">
      <c r="B288" s="2" t="s">
        <v>135</v>
      </c>
      <c r="C288" s="5">
        <v>118</v>
      </c>
    </row>
    <row r="289" spans="2:3" ht="15.75">
      <c r="B289" s="2" t="s">
        <v>136</v>
      </c>
      <c r="C289" s="5">
        <v>113</v>
      </c>
    </row>
    <row r="290" spans="2:3" ht="15.75">
      <c r="B290" s="2" t="s">
        <v>16</v>
      </c>
      <c r="C290" s="5">
        <v>669</v>
      </c>
    </row>
    <row r="291" spans="2:3" ht="15.75">
      <c r="B291" s="2" t="s">
        <v>17</v>
      </c>
      <c r="C291" s="5">
        <v>461</v>
      </c>
    </row>
    <row r="292" spans="2:3" ht="15.75">
      <c r="B292" s="2" t="s">
        <v>18</v>
      </c>
      <c r="C292" s="5">
        <v>330</v>
      </c>
    </row>
    <row r="293" spans="2:3" ht="15.75">
      <c r="B293" s="2"/>
      <c r="C293" s="10"/>
    </row>
    <row r="294" spans="2:3" ht="15.75">
      <c r="B294" s="1" t="s">
        <v>107</v>
      </c>
      <c r="C294" s="20">
        <f>SUM(C296)</f>
        <v>2376</v>
      </c>
    </row>
    <row r="295" spans="2:3" s="27" customFormat="1" ht="15.75">
      <c r="B295" s="12"/>
      <c r="C295" s="10"/>
    </row>
    <row r="296" spans="2:3" ht="15.75">
      <c r="B296" s="1" t="s">
        <v>106</v>
      </c>
      <c r="C296" s="4">
        <f>SUM(C297:C302)</f>
        <v>2376</v>
      </c>
    </row>
    <row r="297" spans="2:3" ht="15.75">
      <c r="B297" s="2" t="s">
        <v>108</v>
      </c>
      <c r="C297" s="5">
        <v>380</v>
      </c>
    </row>
    <row r="298" spans="2:3" ht="15.75">
      <c r="B298" s="2" t="s">
        <v>109</v>
      </c>
      <c r="C298" s="5">
        <v>224</v>
      </c>
    </row>
    <row r="299" spans="2:3" ht="15.75">
      <c r="B299" s="2" t="s">
        <v>27</v>
      </c>
      <c r="C299" s="5">
        <v>500</v>
      </c>
    </row>
    <row r="300" spans="2:3" ht="15.75">
      <c r="B300" s="2" t="s">
        <v>16</v>
      </c>
      <c r="C300" s="5">
        <v>604</v>
      </c>
    </row>
    <row r="301" spans="2:3" ht="15.75">
      <c r="B301" s="2" t="s">
        <v>17</v>
      </c>
      <c r="C301" s="5">
        <v>99</v>
      </c>
    </row>
    <row r="302" spans="2:3" ht="15.75">
      <c r="B302" s="2" t="s">
        <v>18</v>
      </c>
      <c r="C302" s="5">
        <v>569</v>
      </c>
    </row>
    <row r="303" spans="2:6" ht="17.25" customHeight="1">
      <c r="B303" s="21" t="s">
        <v>137</v>
      </c>
      <c r="C303" s="16">
        <v>161112</v>
      </c>
      <c r="D303" s="22"/>
      <c r="E303" s="22"/>
      <c r="F303" s="4"/>
    </row>
    <row r="304" spans="2:6" ht="15.75">
      <c r="B304" s="21" t="s">
        <v>151</v>
      </c>
      <c r="C304" s="16">
        <v>20451</v>
      </c>
      <c r="D304" s="22"/>
      <c r="E304" s="22"/>
      <c r="F304" s="4"/>
    </row>
    <row r="305" spans="2:6" s="27" customFormat="1" ht="14.25" customHeight="1">
      <c r="B305" s="21" t="s">
        <v>150</v>
      </c>
      <c r="C305" s="16">
        <v>77010</v>
      </c>
      <c r="D305" s="23"/>
      <c r="E305" s="23"/>
      <c r="F305" s="9"/>
    </row>
    <row r="306" spans="2:6" s="27" customFormat="1" ht="57" customHeight="1">
      <c r="B306" s="31" t="s">
        <v>156</v>
      </c>
      <c r="C306" s="32"/>
      <c r="D306" s="33"/>
      <c r="E306" s="33"/>
      <c r="F306" s="34"/>
    </row>
    <row r="307" spans="2:6" s="27" customFormat="1" ht="15.75">
      <c r="B307" s="24" t="s">
        <v>141</v>
      </c>
      <c r="C307" s="9"/>
      <c r="F307" s="9"/>
    </row>
    <row r="308" spans="2:6" s="27" customFormat="1" ht="15.75">
      <c r="B308" s="12"/>
      <c r="C308" s="9"/>
      <c r="F308" s="9"/>
    </row>
    <row r="309" spans="2:3" ht="15.75">
      <c r="B309" s="2"/>
      <c r="C309" s="5"/>
    </row>
    <row r="310" spans="2:3" ht="15.75">
      <c r="B310" s="2"/>
      <c r="C310" s="6"/>
    </row>
    <row r="311" spans="2:3" ht="15.75">
      <c r="B311" s="3"/>
      <c r="C311" s="28"/>
    </row>
    <row r="312" spans="2:3" ht="15.75">
      <c r="B312" s="3"/>
      <c r="C312" s="28"/>
    </row>
    <row r="313" spans="2:3" ht="15.75">
      <c r="B313" s="3"/>
      <c r="C313" s="28"/>
    </row>
    <row r="314" spans="2:3" ht="15.75">
      <c r="B314" s="3"/>
      <c r="C314" s="28"/>
    </row>
    <row r="315" spans="2:3" ht="15.75">
      <c r="B315" s="3"/>
      <c r="C315" s="28"/>
    </row>
    <row r="316" spans="2:3" ht="15.75">
      <c r="B316" s="3"/>
      <c r="C316" s="28"/>
    </row>
    <row r="317" spans="2:3" ht="15.75">
      <c r="B317" s="3"/>
      <c r="C317" s="28"/>
    </row>
    <row r="318" spans="2:3" ht="15.75">
      <c r="B318" s="3"/>
      <c r="C318" s="28"/>
    </row>
    <row r="319" spans="2:3" ht="15.75">
      <c r="B319" s="3"/>
      <c r="C319" s="28"/>
    </row>
    <row r="320" spans="2:3" ht="15.75">
      <c r="B320" s="3"/>
      <c r="C320" s="28"/>
    </row>
    <row r="321" spans="2:3" ht="15.75">
      <c r="B321" s="3"/>
      <c r="C321" s="28"/>
    </row>
    <row r="322" spans="2:3" ht="15.75">
      <c r="B322" s="3"/>
      <c r="C322" s="28"/>
    </row>
    <row r="323" spans="2:3" ht="15.75">
      <c r="B323" s="3"/>
      <c r="C323" s="28"/>
    </row>
    <row r="324" spans="2:3" ht="15.75">
      <c r="B324" s="3"/>
      <c r="C324" s="28"/>
    </row>
    <row r="325" spans="2:3" ht="15.75">
      <c r="B325" s="3"/>
      <c r="C325" s="28"/>
    </row>
    <row r="326" spans="2:3" ht="15.75">
      <c r="B326" s="3"/>
      <c r="C326" s="28"/>
    </row>
    <row r="327" spans="2:3" ht="15.75">
      <c r="B327" s="3"/>
      <c r="C327" s="28"/>
    </row>
    <row r="328" spans="2:3" ht="15.75">
      <c r="B328" s="3"/>
      <c r="C328" s="28"/>
    </row>
    <row r="329" spans="2:3" ht="15.75">
      <c r="B329" s="3"/>
      <c r="C329" s="28"/>
    </row>
    <row r="330" spans="2:3" ht="15.75">
      <c r="B330" s="3"/>
      <c r="C330" s="28"/>
    </row>
    <row r="331" spans="2:3" ht="15.75">
      <c r="B331" s="3"/>
      <c r="C331" s="28"/>
    </row>
    <row r="332" spans="2:3" ht="15.75">
      <c r="B332" s="3"/>
      <c r="C332" s="28"/>
    </row>
    <row r="333" spans="2:3" ht="15.75">
      <c r="B333" s="3"/>
      <c r="C333" s="28"/>
    </row>
    <row r="334" spans="2:3" ht="15.75">
      <c r="B334" s="3"/>
      <c r="C334" s="28"/>
    </row>
    <row r="335" spans="2:3" ht="15.75">
      <c r="B335" s="3"/>
      <c r="C335" s="28"/>
    </row>
    <row r="336" spans="2:3" ht="15.75">
      <c r="B336" s="3"/>
      <c r="C336" s="28"/>
    </row>
    <row r="337" spans="2:3" ht="15.75">
      <c r="B337" s="3"/>
      <c r="C337" s="28"/>
    </row>
    <row r="338" spans="2:3" ht="15.75">
      <c r="B338" s="3"/>
      <c r="C338" s="28"/>
    </row>
    <row r="339" spans="2:3" ht="15.75">
      <c r="B339" s="3"/>
      <c r="C339" s="28"/>
    </row>
    <row r="340" spans="2:3" ht="15.75">
      <c r="B340" s="3"/>
      <c r="C340" s="28"/>
    </row>
    <row r="341" spans="2:3" ht="15.75">
      <c r="B341" s="3"/>
      <c r="C341" s="28"/>
    </row>
    <row r="342" spans="2:3" ht="15.75">
      <c r="B342" s="3"/>
      <c r="C342" s="28"/>
    </row>
    <row r="343" spans="2:3" ht="15.75">
      <c r="B343" s="3"/>
      <c r="C343" s="28"/>
    </row>
    <row r="344" spans="2:3" ht="15.75">
      <c r="B344" s="3"/>
      <c r="C344" s="28"/>
    </row>
    <row r="345" spans="2:3" ht="15.75">
      <c r="B345" s="3"/>
      <c r="C345" s="28"/>
    </row>
    <row r="346" spans="2:3" ht="15.75">
      <c r="B346" s="3"/>
      <c r="C346" s="28"/>
    </row>
    <row r="347" spans="2:3" ht="15.75">
      <c r="B347" s="3"/>
      <c r="C347" s="28"/>
    </row>
    <row r="348" spans="2:3" ht="15.75">
      <c r="B348" s="3"/>
      <c r="C348" s="28"/>
    </row>
    <row r="349" spans="2:3" ht="15.75">
      <c r="B349" s="3"/>
      <c r="C349" s="28"/>
    </row>
    <row r="350" spans="2:3" ht="15.75">
      <c r="B350" s="3"/>
      <c r="C350" s="28"/>
    </row>
    <row r="351" spans="2:3" ht="15.75">
      <c r="B351" s="3"/>
      <c r="C351" s="28"/>
    </row>
    <row r="352" spans="2:3" ht="15.75">
      <c r="B352" s="3"/>
      <c r="C352" s="28"/>
    </row>
    <row r="353" spans="2:3" ht="15.75">
      <c r="B353" s="3"/>
      <c r="C353" s="28"/>
    </row>
    <row r="354" spans="2:3" ht="15.75">
      <c r="B354" s="3"/>
      <c r="C354" s="28"/>
    </row>
    <row r="355" spans="2:3" ht="15.75">
      <c r="B355" s="3"/>
      <c r="C355" s="28"/>
    </row>
    <row r="356" spans="2:3" ht="15.75">
      <c r="B356" s="3"/>
      <c r="C356" s="28"/>
    </row>
    <row r="357" spans="2:3" ht="15.75">
      <c r="B357" s="3"/>
      <c r="C357" s="28"/>
    </row>
    <row r="358" spans="2:3" ht="15.75">
      <c r="B358" s="3"/>
      <c r="C358" s="28"/>
    </row>
    <row r="359" spans="2:3" ht="15.75">
      <c r="B359" s="3"/>
      <c r="C359" s="28"/>
    </row>
    <row r="360" spans="2:3" ht="15.75">
      <c r="B360" s="3"/>
      <c r="C360" s="28"/>
    </row>
    <row r="361" spans="2:3" ht="15.75">
      <c r="B361" s="3"/>
      <c r="C361" s="28"/>
    </row>
    <row r="362" spans="2:3" ht="15.75">
      <c r="B362" s="3"/>
      <c r="C362" s="28"/>
    </row>
    <row r="363" spans="2:3" ht="15.75">
      <c r="B363" s="3"/>
      <c r="C363" s="28"/>
    </row>
    <row r="364" spans="2:3" ht="15.75">
      <c r="B364" s="3"/>
      <c r="C364" s="28"/>
    </row>
    <row r="365" spans="2:3" ht="15.75">
      <c r="B365" s="3"/>
      <c r="C365" s="28"/>
    </row>
    <row r="366" spans="2:3" ht="15.75">
      <c r="B366" s="3"/>
      <c r="C366" s="28"/>
    </row>
    <row r="367" spans="2:3" ht="15.75">
      <c r="B367" s="3"/>
      <c r="C367" s="28"/>
    </row>
    <row r="368" spans="2:3" ht="15.75">
      <c r="B368" s="3"/>
      <c r="C368" s="28"/>
    </row>
    <row r="369" spans="2:3" ht="15.75">
      <c r="B369" s="3"/>
      <c r="C369" s="28"/>
    </row>
    <row r="370" spans="2:3" ht="15.75">
      <c r="B370" s="3"/>
      <c r="C370" s="28"/>
    </row>
    <row r="371" spans="2:3" ht="15.75">
      <c r="B371" s="3"/>
      <c r="C371" s="28"/>
    </row>
    <row r="372" spans="2:3" ht="15.75">
      <c r="B372" s="3"/>
      <c r="C372" s="28"/>
    </row>
    <row r="373" spans="2:3" ht="15.75">
      <c r="B373" s="3"/>
      <c r="C373" s="28"/>
    </row>
    <row r="374" spans="2:3" ht="15.75">
      <c r="B374" s="3"/>
      <c r="C374" s="28"/>
    </row>
    <row r="375" spans="2:3" ht="15.75">
      <c r="B375" s="3"/>
      <c r="C375" s="28"/>
    </row>
    <row r="376" spans="2:3" ht="15.75">
      <c r="B376" s="3"/>
      <c r="C376" s="28"/>
    </row>
    <row r="377" spans="2:3" ht="15.75">
      <c r="B377" s="3"/>
      <c r="C377" s="28"/>
    </row>
    <row r="378" spans="2:3" ht="15.75">
      <c r="B378" s="3"/>
      <c r="C378" s="28"/>
    </row>
    <row r="379" spans="2:3" ht="15.75">
      <c r="B379" s="3"/>
      <c r="C379" s="28"/>
    </row>
    <row r="380" spans="2:3" ht="15.75">
      <c r="B380" s="3"/>
      <c r="C380" s="28"/>
    </row>
    <row r="381" spans="2:3" ht="15.75">
      <c r="B381" s="3"/>
      <c r="C381" s="28"/>
    </row>
    <row r="382" spans="2:3" ht="15.75">
      <c r="B382" s="3"/>
      <c r="C382" s="28"/>
    </row>
    <row r="383" spans="2:3" ht="15.75">
      <c r="B383" s="3"/>
      <c r="C383" s="28"/>
    </row>
    <row r="384" spans="2:3" ht="15.75">
      <c r="B384" s="3"/>
      <c r="C384" s="28"/>
    </row>
    <row r="385" spans="2:3" ht="15.75">
      <c r="B385" s="3"/>
      <c r="C385" s="28"/>
    </row>
    <row r="386" spans="2:3" ht="15.75">
      <c r="B386" s="3"/>
      <c r="C386" s="28"/>
    </row>
    <row r="387" spans="2:3" ht="15.75">
      <c r="B387" s="3"/>
      <c r="C387" s="28"/>
    </row>
    <row r="388" spans="2:3" ht="15.75">
      <c r="B388" s="3"/>
      <c r="C388" s="28"/>
    </row>
    <row r="389" spans="2:3" ht="15.75">
      <c r="B389" s="3"/>
      <c r="C389" s="28"/>
    </row>
    <row r="390" spans="2:3" ht="15.75">
      <c r="B390" s="3"/>
      <c r="C390" s="28"/>
    </row>
    <row r="391" spans="2:3" ht="15.75">
      <c r="B391" s="3"/>
      <c r="C391" s="28"/>
    </row>
    <row r="392" spans="2:3" ht="15.75">
      <c r="B392" s="3"/>
      <c r="C392" s="28"/>
    </row>
    <row r="393" spans="2:3" ht="15.75">
      <c r="B393" s="3"/>
      <c r="C393" s="28"/>
    </row>
    <row r="394" spans="2:3" ht="15.75">
      <c r="B394" s="3"/>
      <c r="C394" s="28"/>
    </row>
    <row r="395" spans="2:3" ht="15.75">
      <c r="B395" s="3"/>
      <c r="C395" s="28"/>
    </row>
    <row r="396" spans="2:3" ht="15.75">
      <c r="B396" s="3"/>
      <c r="C396" s="28"/>
    </row>
    <row r="397" spans="2:3" ht="15.75">
      <c r="B397" s="3"/>
      <c r="C397" s="28"/>
    </row>
    <row r="398" spans="2:3" ht="15.75">
      <c r="B398" s="3"/>
      <c r="C398" s="28"/>
    </row>
    <row r="399" spans="2:3" ht="15.75">
      <c r="B399" s="3"/>
      <c r="C399" s="28"/>
    </row>
    <row r="400" spans="2:3" ht="15.75">
      <c r="B400" s="3"/>
      <c r="C400" s="28"/>
    </row>
    <row r="401" spans="2:3" ht="15.75">
      <c r="B401" s="3"/>
      <c r="C401" s="28"/>
    </row>
    <row r="402" spans="2:3" ht="15.75">
      <c r="B402" s="3"/>
      <c r="C402" s="28"/>
    </row>
    <row r="403" spans="2:3" ht="15.75">
      <c r="B403" s="3"/>
      <c r="C403" s="28"/>
    </row>
    <row r="404" spans="2:3" ht="15.75">
      <c r="B404" s="3"/>
      <c r="C404" s="28"/>
    </row>
    <row r="405" spans="2:3" ht="15.75">
      <c r="B405" s="3"/>
      <c r="C405" s="28"/>
    </row>
    <row r="406" spans="2:3" ht="15.75">
      <c r="B406" s="3"/>
      <c r="C406" s="28"/>
    </row>
    <row r="407" spans="2:3" ht="15.75">
      <c r="B407" s="3"/>
      <c r="C407" s="28"/>
    </row>
    <row r="408" spans="2:3" ht="15.75">
      <c r="B408" s="3"/>
      <c r="C408" s="28"/>
    </row>
    <row r="409" spans="2:3" ht="15.75">
      <c r="B409" s="3"/>
      <c r="C409" s="28"/>
    </row>
    <row r="410" spans="2:3" ht="15.75">
      <c r="B410" s="3"/>
      <c r="C410" s="28"/>
    </row>
    <row r="411" spans="2:3" ht="15.75">
      <c r="B411" s="3"/>
      <c r="C411" s="28"/>
    </row>
    <row r="412" spans="2:3" ht="15.75">
      <c r="B412" s="3"/>
      <c r="C412" s="28"/>
    </row>
    <row r="413" spans="2:3" ht="15.75">
      <c r="B413" s="3"/>
      <c r="C413" s="28"/>
    </row>
    <row r="414" spans="2:3" ht="15.75">
      <c r="B414" s="3"/>
      <c r="C414" s="28"/>
    </row>
    <row r="415" spans="2:3" ht="15.75">
      <c r="B415" s="3"/>
      <c r="C415" s="28"/>
    </row>
    <row r="416" spans="2:3" ht="15.75">
      <c r="B416" s="3"/>
      <c r="C416" s="28"/>
    </row>
    <row r="417" spans="2:3" ht="15.75">
      <c r="B417" s="3"/>
      <c r="C417" s="28"/>
    </row>
    <row r="418" spans="2:3" ht="15.75">
      <c r="B418" s="3"/>
      <c r="C418" s="28"/>
    </row>
    <row r="419" spans="2:3" ht="15.75">
      <c r="B419" s="3"/>
      <c r="C419" s="28"/>
    </row>
    <row r="420" spans="2:3" ht="15.75">
      <c r="B420" s="3"/>
      <c r="C420" s="28"/>
    </row>
    <row r="421" spans="2:3" ht="15.75">
      <c r="B421" s="3"/>
      <c r="C421" s="28"/>
    </row>
    <row r="422" spans="2:3" ht="15.75">
      <c r="B422" s="3"/>
      <c r="C422" s="28"/>
    </row>
    <row r="423" spans="2:3" ht="15.75">
      <c r="B423" s="3"/>
      <c r="C423" s="28"/>
    </row>
    <row r="424" spans="2:3" ht="15.75">
      <c r="B424" s="3"/>
      <c r="C424" s="28"/>
    </row>
    <row r="425" spans="2:3" ht="15.75">
      <c r="B425" s="3"/>
      <c r="C425" s="28"/>
    </row>
    <row r="426" spans="2:3" ht="15.75">
      <c r="B426" s="3"/>
      <c r="C426" s="28"/>
    </row>
    <row r="427" spans="2:3" ht="15.75">
      <c r="B427" s="3"/>
      <c r="C427" s="28"/>
    </row>
    <row r="428" spans="2:3" ht="15.75">
      <c r="B428" s="3"/>
      <c r="C428" s="28"/>
    </row>
    <row r="429" spans="2:3" ht="15.75">
      <c r="B429" s="3"/>
      <c r="C429" s="28"/>
    </row>
    <row r="430" spans="2:3" ht="15.75">
      <c r="B430" s="3"/>
      <c r="C430" s="28"/>
    </row>
    <row r="431" spans="2:3" ht="15.75">
      <c r="B431" s="3"/>
      <c r="C431" s="28"/>
    </row>
    <row r="432" spans="2:3" ht="15.75">
      <c r="B432" s="3"/>
      <c r="C432" s="28"/>
    </row>
    <row r="433" spans="2:3" ht="15.75">
      <c r="B433" s="3"/>
      <c r="C433" s="28"/>
    </row>
    <row r="434" spans="2:3" ht="15.75">
      <c r="B434" s="3"/>
      <c r="C434" s="28"/>
    </row>
    <row r="435" spans="2:3" ht="15.75">
      <c r="B435" s="3"/>
      <c r="C435" s="28"/>
    </row>
    <row r="436" spans="2:3" ht="15.75">
      <c r="B436" s="3"/>
      <c r="C436" s="28"/>
    </row>
    <row r="437" spans="2:3" ht="15.75">
      <c r="B437" s="3"/>
      <c r="C437" s="28"/>
    </row>
    <row r="438" spans="2:3" ht="15.75">
      <c r="B438" s="3"/>
      <c r="C438" s="28"/>
    </row>
    <row r="439" spans="2:3" ht="15.75">
      <c r="B439" s="3"/>
      <c r="C439" s="28"/>
    </row>
    <row r="440" spans="2:3" ht="15.75">
      <c r="B440" s="3"/>
      <c r="C440" s="28"/>
    </row>
    <row r="441" spans="2:3" ht="15.75">
      <c r="B441" s="3"/>
      <c r="C441" s="28"/>
    </row>
    <row r="442" spans="2:3" ht="15.75">
      <c r="B442" s="3"/>
      <c r="C442" s="28"/>
    </row>
    <row r="443" spans="2:3" ht="15.75">
      <c r="B443" s="3"/>
      <c r="C443" s="28"/>
    </row>
    <row r="444" spans="2:3" ht="15.75">
      <c r="B444" s="3"/>
      <c r="C444" s="28"/>
    </row>
    <row r="445" spans="2:3" ht="15.75">
      <c r="B445" s="3"/>
      <c r="C445" s="28"/>
    </row>
    <row r="446" spans="2:3" ht="15.75">
      <c r="B446" s="3"/>
      <c r="C446" s="28"/>
    </row>
    <row r="447" spans="2:3" ht="15.75">
      <c r="B447" s="3"/>
      <c r="C447" s="28"/>
    </row>
    <row r="448" spans="2:3" ht="15.75">
      <c r="B448" s="3"/>
      <c r="C448" s="28"/>
    </row>
    <row r="449" spans="2:3" ht="15.75">
      <c r="B449" s="3"/>
      <c r="C449" s="28"/>
    </row>
    <row r="450" spans="2:3" ht="15.75">
      <c r="B450" s="3"/>
      <c r="C450" s="28"/>
    </row>
    <row r="451" spans="2:3" ht="15.75">
      <c r="B451" s="3"/>
      <c r="C451" s="28"/>
    </row>
    <row r="452" spans="2:3" ht="15.75">
      <c r="B452" s="3"/>
      <c r="C452" s="28"/>
    </row>
    <row r="453" spans="2:3" ht="15.75">
      <c r="B453" s="3"/>
      <c r="C453" s="28"/>
    </row>
    <row r="454" spans="2:3" ht="15.75">
      <c r="B454" s="3"/>
      <c r="C454" s="28"/>
    </row>
    <row r="455" spans="2:3" ht="15.75">
      <c r="B455" s="3"/>
      <c r="C455" s="28"/>
    </row>
    <row r="456" spans="2:3" ht="15.75">
      <c r="B456" s="3"/>
      <c r="C456" s="28"/>
    </row>
    <row r="457" spans="2:3" ht="15.75">
      <c r="B457" s="3"/>
      <c r="C457" s="28"/>
    </row>
    <row r="458" spans="2:3" ht="15.75">
      <c r="B458" s="3"/>
      <c r="C458" s="28"/>
    </row>
    <row r="459" spans="2:3" ht="15.75">
      <c r="B459" s="3"/>
      <c r="C459" s="28"/>
    </row>
    <row r="460" spans="2:3" ht="15.75">
      <c r="B460" s="3"/>
      <c r="C460" s="28"/>
    </row>
    <row r="461" spans="2:3" ht="15.75">
      <c r="B461" s="3"/>
      <c r="C461" s="28"/>
    </row>
    <row r="462" spans="2:3" ht="15.75">
      <c r="B462" s="3"/>
      <c r="C462" s="28"/>
    </row>
    <row r="463" spans="2:3" ht="15.75">
      <c r="B463" s="3"/>
      <c r="C463" s="28"/>
    </row>
    <row r="464" spans="2:3" ht="15.75">
      <c r="B464" s="3"/>
      <c r="C464" s="28"/>
    </row>
    <row r="465" spans="2:3" ht="15.75">
      <c r="B465" s="3"/>
      <c r="C465" s="28"/>
    </row>
    <row r="466" spans="2:3" ht="15.75">
      <c r="B466" s="3"/>
      <c r="C466" s="28"/>
    </row>
    <row r="467" spans="2:3" ht="15.75">
      <c r="B467" s="3"/>
      <c r="C467" s="28"/>
    </row>
    <row r="468" spans="2:3" ht="15.75">
      <c r="B468" s="3"/>
      <c r="C468" s="28"/>
    </row>
    <row r="469" spans="2:3" ht="15.75">
      <c r="B469" s="3"/>
      <c r="C469" s="28"/>
    </row>
    <row r="470" spans="2:3" ht="15.75">
      <c r="B470" s="3"/>
      <c r="C470" s="28"/>
    </row>
    <row r="471" spans="2:3" ht="15.75">
      <c r="B471" s="3"/>
      <c r="C471" s="28"/>
    </row>
    <row r="472" spans="2:3" ht="15.75">
      <c r="B472" s="3"/>
      <c r="C472" s="28"/>
    </row>
    <row r="473" spans="2:3" ht="15.75">
      <c r="B473" s="3"/>
      <c r="C473" s="28"/>
    </row>
    <row r="474" spans="2:3" ht="15.75">
      <c r="B474" s="3"/>
      <c r="C474" s="28"/>
    </row>
    <row r="475" spans="2:3" ht="15.75">
      <c r="B475" s="3"/>
      <c r="C475" s="28"/>
    </row>
    <row r="476" spans="2:3" ht="15.75">
      <c r="B476" s="3"/>
      <c r="C476" s="28"/>
    </row>
    <row r="477" spans="2:3" ht="15.75">
      <c r="B477" s="3"/>
      <c r="C477" s="28"/>
    </row>
    <row r="478" spans="2:3" ht="15.75">
      <c r="B478" s="3"/>
      <c r="C478" s="28"/>
    </row>
  </sheetData>
  <sheetProtection/>
  <mergeCells count="14">
    <mergeCell ref="C72:C73"/>
    <mergeCell ref="B3:G3"/>
    <mergeCell ref="B1:C1"/>
    <mergeCell ref="B2:C2"/>
    <mergeCell ref="B4:C4"/>
    <mergeCell ref="E4:F4"/>
    <mergeCell ref="B306:F306"/>
    <mergeCell ref="C150:C151"/>
    <mergeCell ref="B75:B76"/>
    <mergeCell ref="C75:C76"/>
    <mergeCell ref="B89:B90"/>
    <mergeCell ref="B114:B115"/>
    <mergeCell ref="C89:C90"/>
    <mergeCell ref="C111:C1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rowBreaks count="4" manualBreakCount="4">
    <brk id="50" max="12" man="1"/>
    <brk id="148" max="12" man="1"/>
    <brk id="201" max="12" man="1"/>
    <brk id="2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fiamas</dc:creator>
  <cp:keywords/>
  <dc:description/>
  <cp:lastModifiedBy>fiamas</cp:lastModifiedBy>
  <cp:lastPrinted>2011-06-24T09:48:47Z</cp:lastPrinted>
  <dcterms:created xsi:type="dcterms:W3CDTF">2007-11-07T11:32:38Z</dcterms:created>
  <dcterms:modified xsi:type="dcterms:W3CDTF">2011-06-24T09:49:15Z</dcterms:modified>
  <cp:category/>
  <cp:version/>
  <cp:contentType/>
  <cp:contentStatus/>
</cp:coreProperties>
</file>